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32" i="1" l="1"/>
  <c r="G232" i="1"/>
  <c r="H232" i="1"/>
  <c r="I232" i="1"/>
  <c r="E232" i="1"/>
  <c r="F210" i="1"/>
  <c r="G210" i="1"/>
  <c r="H210" i="1"/>
  <c r="I210" i="1"/>
  <c r="E210" i="1"/>
  <c r="F186" i="1"/>
  <c r="G186" i="1"/>
  <c r="H186" i="1"/>
  <c r="I186" i="1"/>
  <c r="E186" i="1"/>
  <c r="I162" i="1"/>
  <c r="F162" i="1"/>
  <c r="G162" i="1"/>
  <c r="H162" i="1"/>
  <c r="E162" i="1"/>
  <c r="E115" i="1"/>
  <c r="F115" i="1"/>
  <c r="G115" i="1"/>
  <c r="H115" i="1"/>
  <c r="I115" i="1"/>
  <c r="I68" i="1"/>
  <c r="H68" i="1"/>
  <c r="G68" i="1"/>
  <c r="F68" i="1"/>
  <c r="E68" i="1"/>
  <c r="I23" i="1"/>
  <c r="H23" i="1"/>
  <c r="G23" i="1"/>
  <c r="F23" i="1"/>
  <c r="E23" i="1"/>
  <c r="I126" i="1" l="1"/>
  <c r="I139" i="1" s="1"/>
  <c r="H126" i="1"/>
  <c r="H139" i="1" s="1"/>
  <c r="G126" i="1"/>
  <c r="G139" i="1" s="1"/>
  <c r="F126" i="1"/>
  <c r="F139" i="1" s="1"/>
  <c r="E126" i="1"/>
  <c r="E139" i="1" s="1"/>
  <c r="I79" i="1"/>
  <c r="I92" i="1" s="1"/>
  <c r="H79" i="1"/>
  <c r="H92" i="1" s="1"/>
  <c r="G79" i="1"/>
  <c r="G92" i="1" s="1"/>
  <c r="F79" i="1"/>
  <c r="F92" i="1" s="1"/>
  <c r="E79" i="1"/>
  <c r="E92" i="1" s="1"/>
  <c r="I34" i="1"/>
  <c r="I47" i="1" s="1"/>
  <c r="H34" i="1"/>
  <c r="H47" i="1" s="1"/>
  <c r="G34" i="1"/>
  <c r="G47" i="1" s="1"/>
  <c r="F34" i="1"/>
  <c r="F47" i="1" s="1"/>
  <c r="E34" i="1"/>
  <c r="E47" i="1" s="1"/>
</calcChain>
</file>

<file path=xl/sharedStrings.xml><?xml version="1.0" encoding="utf-8"?>
<sst xmlns="http://schemas.openxmlformats.org/spreadsheetml/2006/main" count="403" uniqueCount="153">
  <si>
    <t>Меню приготавливаемых блюд (1-4 классы)</t>
  </si>
  <si>
    <t>Неделя 1</t>
  </si>
  <si>
    <t>День 1</t>
  </si>
  <si>
    <t>Прием пищи</t>
  </si>
  <si>
    <t>№
рецептуры</t>
  </si>
  <si>
    <t>Наименование блюда</t>
  </si>
  <si>
    <t>Вес блюда</t>
  </si>
  <si>
    <t>Пищевые вещества</t>
  </si>
  <si>
    <t>Энерге-
тическая ценность</t>
  </si>
  <si>
    <t>Завтрак</t>
  </si>
  <si>
    <t>Каша рисовая на молоке  с маслом сливочным 250 д</t>
  </si>
  <si>
    <t>Сыр порционный.</t>
  </si>
  <si>
    <t>Чай с сахаром и лимоном   (0,8/20/7)</t>
  </si>
  <si>
    <t>Чай с сахаром и лимоном 200 (1,4/20/7)</t>
  </si>
  <si>
    <t>Хлеб пшеничный 20 г</t>
  </si>
  <si>
    <t>Яблоко 150</t>
  </si>
  <si>
    <t>Итого за Завтрак</t>
  </si>
  <si>
    <t>Обед</t>
  </si>
  <si>
    <t>Салат из б/к капусты и огурцов  60</t>
  </si>
  <si>
    <t>Суп картофельный с горохом  и свининой 200 д</t>
  </si>
  <si>
    <t>Фрикаделька говяжья с соусом</t>
  </si>
  <si>
    <t>Макароны отварные со сливочным маслом. 150</t>
  </si>
  <si>
    <t>Сок фруктовый 200</t>
  </si>
  <si>
    <t>Хлеб ржаной 30 г</t>
  </si>
  <si>
    <t>Хлеб ржаной 60 г</t>
  </si>
  <si>
    <t>Итого за Обед</t>
  </si>
  <si>
    <t>Итого за день</t>
  </si>
  <si>
    <t>День 2</t>
  </si>
  <si>
    <t>Белки</t>
  </si>
  <si>
    <t>Жиры</t>
  </si>
  <si>
    <t>Углеводы</t>
  </si>
  <si>
    <t>Гуляш из свинины 100 д</t>
  </si>
  <si>
    <t>302,01</t>
  </si>
  <si>
    <t>Греча рассыпчатая с маслом сливочным 150</t>
  </si>
  <si>
    <t>3</t>
  </si>
  <si>
    <t>Бутерброд с повидлом 40</t>
  </si>
  <si>
    <t>382,03</t>
  </si>
  <si>
    <t>Какао с молоком. 200 (3/20)</t>
  </si>
  <si>
    <t>22</t>
  </si>
  <si>
    <t>45,05</t>
  </si>
  <si>
    <t>Салат Студенческий с кукурузой 60 д</t>
  </si>
  <si>
    <t>11,14</t>
  </si>
  <si>
    <t>Суп молочный вермишелевый 200</t>
  </si>
  <si>
    <t>229,02</t>
  </si>
  <si>
    <t>Рыба, тушеная с овощами и томатом 100 д</t>
  </si>
  <si>
    <t>312,03</t>
  </si>
  <si>
    <t xml:space="preserve">Пюре картофельное с молоком и  маслом сливочным 150 д </t>
  </si>
  <si>
    <t>5,03</t>
  </si>
  <si>
    <t>День 3</t>
  </si>
  <si>
    <t>175,01</t>
  </si>
  <si>
    <t>Каша молочная Дружба 250</t>
  </si>
  <si>
    <t>378,02</t>
  </si>
  <si>
    <t>Чай с сахаром и молоком  200 (0,8/15/50) д</t>
  </si>
  <si>
    <t>17</t>
  </si>
  <si>
    <t>Йогурт порц.200</t>
  </si>
  <si>
    <t>43,01</t>
  </si>
  <si>
    <t>Салат из б/к капусты с морковью 60 д</t>
  </si>
  <si>
    <t>125,03</t>
  </si>
  <si>
    <t xml:space="preserve">Суп картофельный с рыбой (минтай) 250 </t>
  </si>
  <si>
    <t>260,05</t>
  </si>
  <si>
    <t>Жаркое по-домашнему (картофель туш.со свинин.) 200 д</t>
  </si>
  <si>
    <t>388,04</t>
  </si>
  <si>
    <t>5,01</t>
  </si>
  <si>
    <t>День 4</t>
  </si>
  <si>
    <t>223</t>
  </si>
  <si>
    <t>Запеканка из творога сгущенным молоком 200 д</t>
  </si>
  <si>
    <t>376,01</t>
  </si>
  <si>
    <t>Чай с сахаром.200  (0,8/20)</t>
  </si>
  <si>
    <t>1,05</t>
  </si>
  <si>
    <t>Бутерброд с маслом и сыром 50 д</t>
  </si>
  <si>
    <t>1 569,01</t>
  </si>
  <si>
    <t xml:space="preserve">Салат из б/к капусты ,помидоров и огурцов </t>
  </si>
  <si>
    <t>108,03</t>
  </si>
  <si>
    <t>Борщ с  капустой, картофелем и курой и сметаной 210 д</t>
  </si>
  <si>
    <t>20,09</t>
  </si>
  <si>
    <t>Тефтеля №1 из мяса птиц  с соусом 140 д</t>
  </si>
  <si>
    <t>449,07</t>
  </si>
  <si>
    <t>Каша перловая отварная с маслом сливочным 150</t>
  </si>
  <si>
    <t>День 5</t>
  </si>
  <si>
    <t>511,07</t>
  </si>
  <si>
    <t>Котлета рыбная  100</t>
  </si>
  <si>
    <t>488</t>
  </si>
  <si>
    <t>Рагу из овощей 150</t>
  </si>
  <si>
    <t>4,03</t>
  </si>
  <si>
    <t>Бутерброд горячий с яйцом, помидорами и сыром 80 д</t>
  </si>
  <si>
    <t>379,01</t>
  </si>
  <si>
    <t>Кофейный напиток с молоком 200 (5/150/15)</t>
  </si>
  <si>
    <t>67</t>
  </si>
  <si>
    <t>Винегрет овощной. 60</t>
  </si>
  <si>
    <t>96,11</t>
  </si>
  <si>
    <t>Рассольник Ленинградский с курой 200 д</t>
  </si>
  <si>
    <t>Плов с курицей 200 гр.</t>
  </si>
  <si>
    <t>12</t>
  </si>
  <si>
    <t>Кисель плодовый  витаминизированны 200</t>
  </si>
  <si>
    <t>Неделя 2</t>
  </si>
  <si>
    <t>День 6</t>
  </si>
  <si>
    <t>173,01</t>
  </si>
  <si>
    <t>Каша пшеничная на молоке с маслом сливочным 205</t>
  </si>
  <si>
    <t>496</t>
  </si>
  <si>
    <t>Масло порционное  15</t>
  </si>
  <si>
    <t>377,02</t>
  </si>
  <si>
    <t>77,01</t>
  </si>
  <si>
    <t>Салат "Яичный" 60</t>
  </si>
  <si>
    <t>102,1</t>
  </si>
  <si>
    <t>268,03</t>
  </si>
  <si>
    <t>Котлета из свинины 90 д</t>
  </si>
  <si>
    <t>139,01</t>
  </si>
  <si>
    <t>Капуста тушеная с морковью, луком и томатом 150</t>
  </si>
  <si>
    <t>День 7</t>
  </si>
  <si>
    <t>105,02</t>
  </si>
  <si>
    <t>202</t>
  </si>
  <si>
    <t>День 8</t>
  </si>
  <si>
    <t>304,01</t>
  </si>
  <si>
    <t>Рис отварной с маслом сливочным 150</t>
  </si>
  <si>
    <t>44,05</t>
  </si>
  <si>
    <t>Салат из б/к капусты и помидор 60</t>
  </si>
  <si>
    <t>111,05</t>
  </si>
  <si>
    <t>Суп овощной со свининой  200 д</t>
  </si>
  <si>
    <t>234</t>
  </si>
  <si>
    <t>Биточек рыбный 100 д</t>
  </si>
  <si>
    <t>День 9</t>
  </si>
  <si>
    <t>224,02</t>
  </si>
  <si>
    <t>Банан 200</t>
  </si>
  <si>
    <t>45</t>
  </si>
  <si>
    <t>Салат из б/к капусты с морковью, огурцами и помидорами 60</t>
  </si>
  <si>
    <t>111,02</t>
  </si>
  <si>
    <t>Суп вермишелевый с курой 200 д</t>
  </si>
  <si>
    <t>295</t>
  </si>
  <si>
    <t>Котлета  "Калорийная" с курой 90 д</t>
  </si>
  <si>
    <t>День 10</t>
  </si>
  <si>
    <t>461,04</t>
  </si>
  <si>
    <t>Щи с картофелем,капустой и курой 210 д</t>
  </si>
  <si>
    <t>1 553,03</t>
  </si>
  <si>
    <t>Жаркое по-домашнему (картофель туш.с курицей) 200 д</t>
  </si>
  <si>
    <t>Компот из яблок  и изюма витаминизированный 200 д</t>
  </si>
  <si>
    <t>Компот из сухофруктов витаминизированный 200</t>
  </si>
  <si>
    <t>Компот из яблок  и изюма  витаминизированный200 д</t>
  </si>
  <si>
    <t>Компот из изюма  витаминизированный 200</t>
  </si>
  <si>
    <t>Запеканка из творога с морковью  со сметаной 200</t>
  </si>
  <si>
    <t>Полдник</t>
  </si>
  <si>
    <t>Пирог с яблоками 100.</t>
  </si>
  <si>
    <t>520,02</t>
  </si>
  <si>
    <t>Плюшка Столичная шт.</t>
  </si>
  <si>
    <t>Ватрушка с повидлом</t>
  </si>
  <si>
    <t>Коржик молочный  (покупка)</t>
  </si>
  <si>
    <t>806,03</t>
  </si>
  <si>
    <t>Пирог с брусничной начинкой</t>
  </si>
  <si>
    <t>521,03</t>
  </si>
  <si>
    <t>Пирог с черничной начинкой</t>
  </si>
  <si>
    <t>Ватрушка с творогом</t>
  </si>
  <si>
    <t>Пирог с абрикосовой начинкой</t>
  </si>
  <si>
    <t>Котлета Любительская говяжья</t>
  </si>
  <si>
    <t>Омлет из яиц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</si>
</sst>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rgb="FF000000"/>
      <name val="Calibri"/>
      <family val="2"/>
      <charset val="1"/>
    </font>
    <font>
      <sz val="8"/>
      <name val="Arial"/>
      <family val="2"/>
      <charset val="1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rgb="FF000000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"/>
      <family val="2"/>
    </font>
    <font>
      <sz val="10"/>
      <name val="Arial Narrow"/>
      <family val="2"/>
      <charset val="204"/>
    </font>
    <font>
      <sz val="8"/>
      <color theme="1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/>
    </xf>
    <xf numFmtId="0" fontId="3" fillId="0" borderId="2" xfId="1" applyFont="1" applyBorder="1" applyAlignment="1">
      <alignment horizontal="left" vertical="top"/>
    </xf>
    <xf numFmtId="0" fontId="3" fillId="0" borderId="0" xfId="1" applyFont="1" applyAlignment="1">
      <alignment horizontal="left"/>
    </xf>
    <xf numFmtId="0" fontId="4" fillId="0" borderId="0" xfId="0" applyFont="1"/>
    <xf numFmtId="0" fontId="5" fillId="0" borderId="0" xfId="1" applyFont="1" applyBorder="1" applyAlignment="1">
      <alignment horizontal="left"/>
    </xf>
    <xf numFmtId="0" fontId="4" fillId="0" borderId="0" xfId="0" applyFont="1" applyAlignment="1">
      <alignment horizontal="left"/>
    </xf>
    <xf numFmtId="0" fontId="6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5" fillId="0" borderId="2" xfId="1" applyFont="1" applyBorder="1" applyAlignment="1">
      <alignment horizontal="left" indent="1"/>
    </xf>
    <xf numFmtId="0" fontId="6" fillId="0" borderId="2" xfId="1" applyFont="1" applyBorder="1" applyAlignment="1">
      <alignment horizontal="left" vertical="top"/>
    </xf>
    <xf numFmtId="0" fontId="6" fillId="0" borderId="2" xfId="1" applyFont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/>
    </xf>
    <xf numFmtId="3" fontId="5" fillId="0" borderId="2" xfId="1" applyNumberFormat="1" applyFont="1" applyBorder="1" applyAlignment="1">
      <alignment horizontal="left" vertical="top" wrapText="1"/>
    </xf>
    <xf numFmtId="4" fontId="5" fillId="0" borderId="2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left"/>
    </xf>
    <xf numFmtId="0" fontId="5" fillId="2" borderId="2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left" vertical="top"/>
    </xf>
    <xf numFmtId="0" fontId="7" fillId="3" borderId="0" xfId="0" applyFont="1" applyFill="1" applyAlignment="1">
      <alignment horizontal="left"/>
    </xf>
    <xf numFmtId="3" fontId="5" fillId="2" borderId="2" xfId="1" applyNumberFormat="1" applyFont="1" applyFill="1" applyBorder="1" applyAlignment="1">
      <alignment horizontal="left" vertical="top" wrapText="1"/>
    </xf>
    <xf numFmtId="4" fontId="3" fillId="0" borderId="2" xfId="1" applyNumberFormat="1" applyFont="1" applyBorder="1" applyAlignment="1">
      <alignment horizontal="left" vertical="top"/>
    </xf>
    <xf numFmtId="0" fontId="3" fillId="0" borderId="0" xfId="0" applyFont="1" applyAlignment="1">
      <alignment horizontal="left"/>
    </xf>
    <xf numFmtId="2" fontId="3" fillId="0" borderId="2" xfId="1" applyNumberFormat="1" applyFont="1" applyBorder="1" applyAlignment="1">
      <alignment horizontal="left" vertical="top"/>
    </xf>
    <xf numFmtId="0" fontId="8" fillId="0" borderId="0" xfId="0" applyFont="1" applyAlignment="1">
      <alignment horizontal="left"/>
    </xf>
    <xf numFmtId="2" fontId="3" fillId="0" borderId="2" xfId="1" applyNumberFormat="1" applyFont="1" applyBorder="1" applyAlignment="1">
      <alignment horizontal="left"/>
    </xf>
    <xf numFmtId="2" fontId="3" fillId="0" borderId="0" xfId="1" applyNumberFormat="1" applyFont="1" applyAlignment="1">
      <alignment horizontal="left"/>
    </xf>
    <xf numFmtId="0" fontId="6" fillId="3" borderId="2" xfId="1" applyNumberFormat="1" applyFont="1" applyFill="1" applyBorder="1" applyAlignment="1">
      <alignment horizontal="left" vertical="top"/>
    </xf>
    <xf numFmtId="0" fontId="10" fillId="3" borderId="2" xfId="1" applyNumberFormat="1" applyFont="1" applyFill="1" applyBorder="1" applyAlignment="1">
      <alignment horizontal="left" vertical="top" wrapText="1"/>
    </xf>
    <xf numFmtId="0" fontId="6" fillId="3" borderId="2" xfId="1" applyNumberFormat="1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13" fillId="3" borderId="2" xfId="1" applyNumberFormat="1" applyFont="1" applyFill="1" applyBorder="1" applyAlignment="1">
      <alignment horizontal="left" vertical="top"/>
    </xf>
    <xf numFmtId="0" fontId="13" fillId="3" borderId="2" xfId="1" applyNumberFormat="1" applyFont="1" applyFill="1" applyBorder="1" applyAlignment="1">
      <alignment horizontal="left" vertical="top" wrapText="1"/>
    </xf>
    <xf numFmtId="0" fontId="11" fillId="3" borderId="2" xfId="0" applyFont="1" applyFill="1" applyBorder="1"/>
    <xf numFmtId="0" fontId="9" fillId="3" borderId="2" xfId="1" applyNumberFormat="1" applyFont="1" applyFill="1" applyBorder="1" applyAlignment="1">
      <alignment horizontal="left" vertical="top"/>
    </xf>
    <xf numFmtId="0" fontId="11" fillId="3" borderId="2" xfId="0" applyFont="1" applyFill="1" applyBorder="1" applyAlignment="1" applyProtection="1">
      <alignment vertical="top" wrapText="1"/>
      <protection locked="0"/>
    </xf>
    <xf numFmtId="0" fontId="9" fillId="3" borderId="2" xfId="1" applyNumberFormat="1" applyFont="1" applyFill="1" applyBorder="1" applyAlignment="1">
      <alignment horizontal="left" vertical="top" wrapText="1"/>
    </xf>
    <xf numFmtId="0" fontId="12" fillId="3" borderId="2" xfId="1" applyNumberFormat="1" applyFont="1" applyFill="1" applyBorder="1" applyAlignment="1">
      <alignment horizontal="left" vertical="top"/>
    </xf>
    <xf numFmtId="0" fontId="12" fillId="3" borderId="2" xfId="1" applyNumberFormat="1" applyFont="1" applyFill="1" applyBorder="1" applyAlignment="1">
      <alignment horizontal="left" vertical="top" wrapText="1"/>
    </xf>
    <xf numFmtId="0" fontId="11" fillId="3" borderId="3" xfId="0" applyFont="1" applyFill="1" applyBorder="1" applyAlignment="1" applyProtection="1">
      <alignment horizontal="center" vertical="top" wrapText="1"/>
      <protection locked="0"/>
    </xf>
    <xf numFmtId="0" fontId="11" fillId="3" borderId="2" xfId="0" applyFont="1" applyFill="1" applyBorder="1" applyAlignment="1" applyProtection="1">
      <alignment horizontal="center" vertical="top" wrapText="1"/>
      <protection locked="0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 indent="1"/>
    </xf>
    <xf numFmtId="0" fontId="6" fillId="0" borderId="0" xfId="1" applyFont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/>
    </xf>
    <xf numFmtId="4" fontId="3" fillId="0" borderId="0" xfId="1" applyNumberFormat="1" applyFont="1" applyBorder="1" applyAlignment="1">
      <alignment horizontal="left" vertical="top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/>
    </xf>
    <xf numFmtId="3" fontId="5" fillId="0" borderId="0" xfId="1" applyNumberFormat="1" applyFont="1" applyBorder="1" applyAlignment="1">
      <alignment horizontal="left" vertical="top" wrapText="1"/>
    </xf>
    <xf numFmtId="4" fontId="5" fillId="0" borderId="0" xfId="1" applyNumberFormat="1" applyFont="1" applyBorder="1" applyAlignment="1">
      <alignment horizontal="left" vertical="top" wrapText="1"/>
    </xf>
    <xf numFmtId="0" fontId="2" fillId="0" borderId="0" xfId="1" applyFont="1" applyBorder="1" applyAlignment="1">
      <alignment horizontal="left"/>
    </xf>
    <xf numFmtId="0" fontId="5" fillId="2" borderId="0" xfId="1" applyFont="1" applyFill="1" applyBorder="1" applyAlignment="1">
      <alignment horizontal="left" vertical="top"/>
    </xf>
    <xf numFmtId="4" fontId="5" fillId="2" borderId="0" xfId="1" applyNumberFormat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 wrapText="1"/>
    </xf>
    <xf numFmtId="0" fontId="5" fillId="3" borderId="0" xfId="1" applyFont="1" applyFill="1" applyBorder="1" applyAlignment="1">
      <alignment horizontal="left" vertical="top"/>
    </xf>
    <xf numFmtId="0" fontId="5" fillId="3" borderId="0" xfId="1" applyFont="1" applyFill="1" applyBorder="1" applyAlignment="1">
      <alignment horizontal="left" vertical="top" wrapText="1"/>
    </xf>
    <xf numFmtId="3" fontId="5" fillId="2" borderId="0" xfId="1" applyNumberFormat="1" applyFont="1" applyFill="1" applyBorder="1" applyAlignment="1">
      <alignment horizontal="left" vertical="top" wrapText="1"/>
    </xf>
    <xf numFmtId="3" fontId="5" fillId="3" borderId="0" xfId="1" applyNumberFormat="1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2" fontId="3" fillId="0" borderId="0" xfId="1" applyNumberFormat="1" applyFont="1" applyBorder="1" applyAlignment="1">
      <alignment horizontal="left" vertical="top"/>
    </xf>
    <xf numFmtId="164" fontId="5" fillId="2" borderId="2" xfId="1" applyNumberFormat="1" applyFont="1" applyFill="1" applyBorder="1" applyAlignment="1">
      <alignment horizontal="left" vertical="top" wrapText="1"/>
    </xf>
    <xf numFmtId="164" fontId="5" fillId="0" borderId="2" xfId="1" applyNumberFormat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6" fillId="0" borderId="2" xfId="1" applyFont="1" applyBorder="1" applyAlignment="1">
      <alignment horizontal="left" vertical="center" wrapText="1"/>
    </xf>
    <xf numFmtId="2" fontId="3" fillId="0" borderId="2" xfId="1" applyNumberFormat="1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3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wrapText="1"/>
    </xf>
    <xf numFmtId="0" fontId="5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indexedColors>
      <rgbColor rgb="FF000000"/>
      <rgbColor rgb="FFFFF0F5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L232"/>
  <sheetViews>
    <sheetView tabSelected="1" topLeftCell="A49" zoomScale="118" zoomScaleNormal="118" workbookViewId="0">
      <selection activeCell="C53" sqref="C53"/>
    </sheetView>
  </sheetViews>
  <sheetFormatPr defaultRowHeight="13.5" x14ac:dyDescent="0.25"/>
  <cols>
    <col min="1" max="1" width="3.42578125" style="5" customWidth="1"/>
    <col min="2" max="2" width="7.85546875" style="7" customWidth="1"/>
    <col min="3" max="3" width="6" style="27" customWidth="1"/>
    <col min="4" max="4" width="20.85546875" style="7" customWidth="1"/>
    <col min="5" max="8" width="5.7109375" style="7" customWidth="1"/>
    <col min="9" max="9" width="7.5703125" style="7" customWidth="1"/>
    <col min="10" max="10" width="3.5703125" style="7" customWidth="1"/>
    <col min="11" max="11" width="6.42578125" style="7" customWidth="1"/>
    <col min="12" max="12" width="8.140625" style="25" bestFit="1" customWidth="1"/>
    <col min="13" max="13" width="20.7109375" style="7" customWidth="1"/>
    <col min="14" max="17" width="6.5703125" style="7" customWidth="1"/>
    <col min="18" max="18" width="8" style="7" customWidth="1"/>
    <col min="19" max="1026" width="9.140625" style="7" customWidth="1"/>
    <col min="1027" max="16384" width="9.140625" style="5"/>
  </cols>
  <sheetData>
    <row r="1" spans="2:18" x14ac:dyDescent="0.25">
      <c r="B1" s="73" t="s">
        <v>0</v>
      </c>
      <c r="C1" s="73"/>
      <c r="D1" s="73"/>
      <c r="E1" s="73"/>
      <c r="F1" s="73"/>
      <c r="G1" s="73"/>
      <c r="H1" s="73"/>
      <c r="I1" s="73"/>
      <c r="K1" s="73"/>
      <c r="L1" s="73"/>
      <c r="M1" s="73"/>
      <c r="N1" s="73"/>
      <c r="O1" s="73"/>
      <c r="P1" s="73"/>
      <c r="Q1" s="73"/>
      <c r="R1" s="73"/>
    </row>
    <row r="2" spans="2:18" x14ac:dyDescent="0.25">
      <c r="B2" s="78"/>
      <c r="C2" s="78"/>
      <c r="D2" s="78"/>
      <c r="E2" s="79" t="s">
        <v>1</v>
      </c>
      <c r="F2" s="79"/>
      <c r="G2" s="79"/>
      <c r="H2" s="79" t="s">
        <v>2</v>
      </c>
      <c r="I2" s="79"/>
      <c r="K2" s="78"/>
      <c r="L2" s="78"/>
      <c r="M2" s="78"/>
      <c r="N2" s="73"/>
      <c r="O2" s="73"/>
      <c r="P2" s="73"/>
      <c r="Q2" s="73"/>
      <c r="R2" s="44"/>
    </row>
    <row r="3" spans="2:18" ht="42" customHeight="1" x14ac:dyDescent="0.25">
      <c r="B3" s="8" t="s">
        <v>3</v>
      </c>
      <c r="C3" s="1" t="s">
        <v>4</v>
      </c>
      <c r="D3" s="8" t="s">
        <v>5</v>
      </c>
      <c r="E3" s="8" t="s">
        <v>6</v>
      </c>
      <c r="F3" s="74" t="s">
        <v>7</v>
      </c>
      <c r="G3" s="74"/>
      <c r="H3" s="74"/>
      <c r="I3" s="8" t="s">
        <v>8</v>
      </c>
      <c r="K3" s="45"/>
      <c r="L3" s="46"/>
      <c r="M3" s="45"/>
      <c r="N3" s="45"/>
      <c r="O3" s="76"/>
      <c r="P3" s="76"/>
      <c r="Q3" s="76"/>
      <c r="R3" s="45"/>
    </row>
    <row r="4" spans="2:18" x14ac:dyDescent="0.25">
      <c r="B4" s="9" t="s">
        <v>9</v>
      </c>
      <c r="C4" s="2"/>
      <c r="D4" s="11"/>
      <c r="E4" s="11"/>
      <c r="F4" s="11"/>
      <c r="G4" s="11"/>
      <c r="H4" s="11"/>
      <c r="I4" s="11"/>
      <c r="K4" s="6"/>
      <c r="L4" s="47"/>
      <c r="M4" s="48"/>
      <c r="N4" s="48"/>
      <c r="O4" s="48"/>
      <c r="P4" s="48"/>
      <c r="Q4" s="48"/>
      <c r="R4" s="48"/>
    </row>
    <row r="5" spans="2:18" ht="25.5" customHeight="1" x14ac:dyDescent="0.25">
      <c r="B5" s="10"/>
      <c r="C5" s="3">
        <v>470</v>
      </c>
      <c r="D5" s="13" t="s">
        <v>10</v>
      </c>
      <c r="E5" s="13">
        <v>250</v>
      </c>
      <c r="F5" s="12">
        <v>6.83</v>
      </c>
      <c r="G5" s="12">
        <v>8.23</v>
      </c>
      <c r="H5" s="12">
        <v>33.19</v>
      </c>
      <c r="I5" s="12">
        <v>246.33</v>
      </c>
      <c r="K5" s="49"/>
      <c r="L5" s="50"/>
      <c r="M5" s="51"/>
      <c r="N5" s="51"/>
      <c r="O5" s="52"/>
      <c r="P5" s="52"/>
      <c r="Q5" s="52"/>
      <c r="R5" s="52"/>
    </row>
    <row r="6" spans="2:18" ht="15" customHeight="1" x14ac:dyDescent="0.25">
      <c r="B6" s="10"/>
      <c r="C6" s="3">
        <v>15</v>
      </c>
      <c r="D6" s="13" t="s">
        <v>11</v>
      </c>
      <c r="E6" s="13">
        <v>20</v>
      </c>
      <c r="F6" s="12">
        <v>4.6399999999999997</v>
      </c>
      <c r="G6" s="12">
        <v>5.9</v>
      </c>
      <c r="H6" s="12"/>
      <c r="I6" s="12">
        <v>72.8</v>
      </c>
      <c r="K6" s="49"/>
      <c r="L6" s="50"/>
      <c r="M6" s="51"/>
      <c r="N6" s="51"/>
      <c r="O6" s="52"/>
      <c r="P6" s="52"/>
      <c r="Q6" s="52"/>
      <c r="R6" s="52"/>
    </row>
    <row r="7" spans="2:18" ht="27.75" customHeight="1" x14ac:dyDescent="0.25">
      <c r="B7" s="10"/>
      <c r="C7" s="3">
        <v>377.02</v>
      </c>
      <c r="D7" s="13" t="s">
        <v>12</v>
      </c>
      <c r="E7" s="13">
        <v>200</v>
      </c>
      <c r="F7" s="12">
        <v>0.21</v>
      </c>
      <c r="G7" s="12">
        <v>0.05</v>
      </c>
      <c r="H7" s="12">
        <v>2</v>
      </c>
      <c r="I7" s="12">
        <v>24.33</v>
      </c>
      <c r="K7" s="49"/>
      <c r="L7" s="50"/>
      <c r="M7" s="51"/>
      <c r="N7" s="51"/>
      <c r="O7" s="52"/>
      <c r="P7" s="52"/>
      <c r="Q7" s="52"/>
      <c r="R7" s="52"/>
    </row>
    <row r="8" spans="2:18" ht="15" customHeight="1" x14ac:dyDescent="0.25">
      <c r="B8" s="10"/>
      <c r="C8" s="3">
        <v>22</v>
      </c>
      <c r="D8" s="13" t="s">
        <v>14</v>
      </c>
      <c r="E8" s="13">
        <v>20</v>
      </c>
      <c r="F8" s="12">
        <v>1.52</v>
      </c>
      <c r="G8" s="12">
        <v>0.16</v>
      </c>
      <c r="H8" s="12">
        <v>9.84</v>
      </c>
      <c r="I8" s="12">
        <v>47</v>
      </c>
      <c r="K8" s="49"/>
      <c r="L8" s="50"/>
      <c r="M8" s="51"/>
      <c r="N8" s="51"/>
      <c r="O8" s="52"/>
      <c r="P8" s="52"/>
      <c r="Q8" s="52"/>
      <c r="R8" s="52"/>
    </row>
    <row r="9" spans="2:18" ht="15" customHeight="1" x14ac:dyDescent="0.25">
      <c r="B9" s="10"/>
      <c r="C9" s="24">
        <v>1569.01</v>
      </c>
      <c r="D9" s="13" t="s">
        <v>15</v>
      </c>
      <c r="E9" s="13">
        <v>150</v>
      </c>
      <c r="F9" s="12">
        <v>0.6</v>
      </c>
      <c r="G9" s="12">
        <v>0.6</v>
      </c>
      <c r="H9" s="12">
        <v>14.7</v>
      </c>
      <c r="I9" s="12">
        <v>70.5</v>
      </c>
      <c r="K9" s="49"/>
      <c r="L9" s="53"/>
      <c r="M9" s="51"/>
      <c r="N9" s="51"/>
      <c r="O9" s="52"/>
      <c r="P9" s="52"/>
      <c r="Q9" s="52"/>
      <c r="R9" s="52"/>
    </row>
    <row r="10" spans="2:18" s="14" customFormat="1" ht="15" customHeight="1" x14ac:dyDescent="0.25">
      <c r="B10" s="71" t="s">
        <v>16</v>
      </c>
      <c r="C10" s="71"/>
      <c r="D10" s="71"/>
      <c r="E10" s="15">
        <v>640</v>
      </c>
      <c r="F10" s="16">
        <v>13.8</v>
      </c>
      <c r="G10" s="16">
        <v>14.94</v>
      </c>
      <c r="H10" s="16">
        <v>59.73</v>
      </c>
      <c r="I10" s="16">
        <v>460.96</v>
      </c>
      <c r="K10" s="72"/>
      <c r="L10" s="72"/>
      <c r="M10" s="72"/>
      <c r="N10" s="54"/>
      <c r="O10" s="55"/>
      <c r="P10" s="55"/>
      <c r="Q10" s="55"/>
      <c r="R10" s="55"/>
    </row>
    <row r="11" spans="2:18" x14ac:dyDescent="0.25">
      <c r="B11" s="9" t="s">
        <v>17</v>
      </c>
      <c r="C11" s="2"/>
      <c r="D11" s="11"/>
      <c r="E11" s="11"/>
      <c r="F11" s="11"/>
      <c r="G11" s="11"/>
      <c r="H11" s="11"/>
      <c r="I11" s="11"/>
      <c r="K11" s="6"/>
      <c r="L11" s="47"/>
      <c r="M11" s="48"/>
      <c r="N11" s="48"/>
      <c r="O11" s="48"/>
      <c r="P11" s="48"/>
      <c r="Q11" s="48"/>
      <c r="R11" s="48"/>
    </row>
    <row r="12" spans="2:18" ht="28.5" customHeight="1" x14ac:dyDescent="0.25">
      <c r="B12" s="10"/>
      <c r="C12" s="3">
        <v>44.01</v>
      </c>
      <c r="D12" s="13" t="s">
        <v>18</v>
      </c>
      <c r="E12" s="13">
        <v>60</v>
      </c>
      <c r="F12" s="12">
        <v>0.84</v>
      </c>
      <c r="G12" s="12">
        <v>3.05</v>
      </c>
      <c r="H12" s="12">
        <v>2.5</v>
      </c>
      <c r="I12" s="12">
        <v>43.62</v>
      </c>
      <c r="K12" s="49"/>
      <c r="L12" s="50"/>
      <c r="M12" s="51"/>
      <c r="N12" s="51"/>
      <c r="O12" s="52"/>
      <c r="P12" s="52"/>
      <c r="Q12" s="52"/>
      <c r="R12" s="52"/>
    </row>
    <row r="13" spans="2:18" ht="29.25" customHeight="1" x14ac:dyDescent="0.25">
      <c r="B13" s="10"/>
      <c r="C13" s="3">
        <v>102.1</v>
      </c>
      <c r="D13" s="13" t="s">
        <v>19</v>
      </c>
      <c r="E13" s="13">
        <v>200</v>
      </c>
      <c r="F13" s="12">
        <v>6.99</v>
      </c>
      <c r="G13" s="12">
        <v>10.77</v>
      </c>
      <c r="H13" s="12">
        <v>14.87</v>
      </c>
      <c r="I13" s="12">
        <v>187.04</v>
      </c>
      <c r="K13" s="49"/>
      <c r="L13" s="50"/>
      <c r="M13" s="51"/>
      <c r="N13" s="51"/>
      <c r="O13" s="52"/>
      <c r="P13" s="52"/>
      <c r="Q13" s="52"/>
      <c r="R13" s="52"/>
    </row>
    <row r="14" spans="2:18" ht="22.5" customHeight="1" x14ac:dyDescent="0.25">
      <c r="B14" s="10"/>
      <c r="C14" s="3">
        <v>105.02</v>
      </c>
      <c r="D14" s="13" t="s">
        <v>20</v>
      </c>
      <c r="E14" s="13">
        <v>105</v>
      </c>
      <c r="F14" s="12">
        <v>1.54</v>
      </c>
      <c r="G14" s="12">
        <v>0.42</v>
      </c>
      <c r="H14" s="12">
        <v>7.97</v>
      </c>
      <c r="I14" s="12">
        <v>126.35</v>
      </c>
      <c r="K14" s="49"/>
      <c r="L14" s="50"/>
      <c r="M14" s="51"/>
      <c r="N14" s="51"/>
      <c r="O14" s="52"/>
      <c r="P14" s="52"/>
      <c r="Q14" s="52"/>
      <c r="R14" s="52"/>
    </row>
    <row r="15" spans="2:18" ht="31.5" customHeight="1" x14ac:dyDescent="0.25">
      <c r="B15" s="10"/>
      <c r="C15" s="3">
        <v>202</v>
      </c>
      <c r="D15" s="13" t="s">
        <v>21</v>
      </c>
      <c r="E15" s="13">
        <v>150</v>
      </c>
      <c r="F15" s="12">
        <v>4.79</v>
      </c>
      <c r="G15" s="12">
        <v>4.29</v>
      </c>
      <c r="H15" s="12">
        <v>27.44</v>
      </c>
      <c r="I15" s="12">
        <v>187.84</v>
      </c>
      <c r="K15" s="49"/>
      <c r="L15" s="50"/>
      <c r="M15" s="51"/>
      <c r="N15" s="51"/>
      <c r="O15" s="52"/>
      <c r="P15" s="52"/>
      <c r="Q15" s="52"/>
      <c r="R15" s="52"/>
    </row>
    <row r="16" spans="2:18" ht="15" customHeight="1" x14ac:dyDescent="0.25">
      <c r="B16" s="10"/>
      <c r="C16" s="3">
        <v>388.04</v>
      </c>
      <c r="D16" s="13" t="s">
        <v>22</v>
      </c>
      <c r="E16" s="13">
        <v>200</v>
      </c>
      <c r="F16" s="12">
        <v>1</v>
      </c>
      <c r="G16" s="12">
        <v>0.2</v>
      </c>
      <c r="H16" s="12">
        <v>20.2</v>
      </c>
      <c r="I16" s="12">
        <v>58</v>
      </c>
      <c r="K16" s="49"/>
      <c r="L16" s="50"/>
      <c r="M16" s="51"/>
      <c r="N16" s="51"/>
      <c r="O16" s="52"/>
      <c r="P16" s="52"/>
      <c r="Q16" s="52"/>
      <c r="R16" s="52"/>
    </row>
    <row r="17" spans="2:18" ht="15" customHeight="1" x14ac:dyDescent="0.25">
      <c r="B17" s="10"/>
      <c r="C17" s="3">
        <v>22</v>
      </c>
      <c r="D17" s="13" t="s">
        <v>14</v>
      </c>
      <c r="E17" s="13">
        <v>20</v>
      </c>
      <c r="F17" s="12">
        <v>1.52</v>
      </c>
      <c r="G17" s="12">
        <v>0.16</v>
      </c>
      <c r="H17" s="12">
        <v>9.84</v>
      </c>
      <c r="I17" s="12">
        <v>47</v>
      </c>
      <c r="K17" s="49"/>
      <c r="L17" s="50"/>
      <c r="M17" s="51"/>
      <c r="N17" s="51"/>
      <c r="O17" s="52"/>
      <c r="P17" s="52"/>
      <c r="Q17" s="52"/>
      <c r="R17" s="52"/>
    </row>
    <row r="18" spans="2:18" ht="15" customHeight="1" x14ac:dyDescent="0.25">
      <c r="B18" s="10"/>
      <c r="C18" s="3">
        <v>5.01</v>
      </c>
      <c r="D18" s="13" t="s">
        <v>23</v>
      </c>
      <c r="E18" s="13">
        <v>30</v>
      </c>
      <c r="F18" s="12">
        <v>2.5499999999999998</v>
      </c>
      <c r="G18" s="12">
        <v>0.99</v>
      </c>
      <c r="H18" s="12">
        <v>14.49</v>
      </c>
      <c r="I18" s="12">
        <v>77.7</v>
      </c>
      <c r="K18" s="49"/>
      <c r="L18" s="50"/>
      <c r="M18" s="51"/>
      <c r="N18" s="51"/>
      <c r="O18" s="52"/>
      <c r="P18" s="52"/>
      <c r="Q18" s="52"/>
      <c r="R18" s="52"/>
    </row>
    <row r="19" spans="2:18" s="14" customFormat="1" ht="15" customHeight="1" x14ac:dyDescent="0.25">
      <c r="B19" s="71" t="s">
        <v>25</v>
      </c>
      <c r="C19" s="71"/>
      <c r="D19" s="71"/>
      <c r="E19" s="15">
        <v>765</v>
      </c>
      <c r="F19" s="16">
        <v>19.23</v>
      </c>
      <c r="G19" s="16">
        <v>19.88</v>
      </c>
      <c r="H19" s="16">
        <v>97.31</v>
      </c>
      <c r="I19" s="16">
        <v>727.55</v>
      </c>
      <c r="K19" s="72"/>
      <c r="L19" s="72"/>
      <c r="M19" s="72"/>
      <c r="N19" s="54"/>
      <c r="O19" s="55"/>
      <c r="P19" s="55"/>
      <c r="Q19" s="55"/>
      <c r="R19" s="55"/>
    </row>
    <row r="20" spans="2:18" s="14" customFormat="1" ht="15" customHeight="1" x14ac:dyDescent="0.25">
      <c r="B20" s="15" t="s">
        <v>139</v>
      </c>
      <c r="C20" s="33"/>
      <c r="D20" s="33"/>
      <c r="E20" s="33"/>
      <c r="F20" s="33"/>
      <c r="G20" s="33"/>
      <c r="H20" s="33"/>
      <c r="I20" s="33"/>
      <c r="K20" s="54"/>
      <c r="L20" s="54"/>
      <c r="M20" s="54"/>
      <c r="N20" s="54"/>
      <c r="O20" s="55"/>
      <c r="P20" s="55"/>
      <c r="Q20" s="55"/>
      <c r="R20" s="55"/>
    </row>
    <row r="21" spans="2:18" s="14" customFormat="1" ht="15" customHeight="1" x14ac:dyDescent="0.25">
      <c r="B21" s="15"/>
      <c r="C21" s="30">
        <v>521.03</v>
      </c>
      <c r="D21" s="31" t="s">
        <v>140</v>
      </c>
      <c r="E21" s="32">
        <v>100</v>
      </c>
      <c r="F21" s="30">
        <v>7.6</v>
      </c>
      <c r="G21" s="30">
        <v>6.1</v>
      </c>
      <c r="H21" s="30">
        <v>56.4</v>
      </c>
      <c r="I21" s="30">
        <v>311</v>
      </c>
      <c r="K21" s="54"/>
      <c r="L21" s="54"/>
      <c r="M21" s="54"/>
      <c r="N21" s="54"/>
      <c r="O21" s="55"/>
      <c r="P21" s="55"/>
      <c r="Q21" s="55"/>
      <c r="R21" s="55"/>
    </row>
    <row r="22" spans="2:18" s="14" customFormat="1" ht="15" customHeight="1" x14ac:dyDescent="0.25">
      <c r="B22" s="15"/>
      <c r="C22" s="3" t="s">
        <v>66</v>
      </c>
      <c r="D22" s="13" t="s">
        <v>67</v>
      </c>
      <c r="E22" s="13">
        <v>200</v>
      </c>
      <c r="F22" s="12">
        <v>0.28000000000000003</v>
      </c>
      <c r="G22" s="12">
        <v>7.0000000000000007E-2</v>
      </c>
      <c r="H22" s="12">
        <v>2.09</v>
      </c>
      <c r="I22" s="12">
        <v>25.93</v>
      </c>
      <c r="K22" s="54"/>
      <c r="L22" s="54"/>
      <c r="M22" s="54"/>
      <c r="N22" s="54"/>
      <c r="O22" s="55"/>
      <c r="P22" s="55"/>
      <c r="Q22" s="55"/>
      <c r="R22" s="55"/>
    </row>
    <row r="23" spans="2:18" s="14" customFormat="1" ht="13.9" customHeight="1" x14ac:dyDescent="0.25">
      <c r="B23" s="71" t="s">
        <v>26</v>
      </c>
      <c r="C23" s="71"/>
      <c r="D23" s="71"/>
      <c r="E23" s="17">
        <f>E19+E10+E21+E22</f>
        <v>1705</v>
      </c>
      <c r="F23" s="18">
        <f>F19+F10+F21+F22</f>
        <v>40.910000000000004</v>
      </c>
      <c r="G23" s="18">
        <f>G19+G10+G21+G22</f>
        <v>40.99</v>
      </c>
      <c r="H23" s="18">
        <f>H19+H10+H21+H22</f>
        <v>215.53</v>
      </c>
      <c r="I23" s="18">
        <f>I19+I10+I21+I22</f>
        <v>1525.44</v>
      </c>
      <c r="K23" s="72"/>
      <c r="L23" s="72"/>
      <c r="M23" s="72"/>
      <c r="N23" s="56"/>
      <c r="O23" s="57"/>
      <c r="P23" s="57"/>
      <c r="Q23" s="57"/>
      <c r="R23" s="57"/>
    </row>
    <row r="24" spans="2:18" ht="118.5" customHeight="1" x14ac:dyDescent="0.25">
      <c r="B24" s="19"/>
      <c r="C24" s="4"/>
      <c r="D24" s="19"/>
      <c r="E24" s="19"/>
      <c r="F24" s="19"/>
      <c r="G24" s="19"/>
      <c r="H24" s="19"/>
      <c r="I24" s="19"/>
      <c r="K24" s="49"/>
      <c r="L24" s="58"/>
      <c r="M24" s="49"/>
      <c r="N24" s="49"/>
      <c r="O24" s="49"/>
      <c r="P24" s="49"/>
      <c r="Q24" s="49"/>
      <c r="R24" s="49"/>
    </row>
    <row r="25" spans="2:18" x14ac:dyDescent="0.25">
      <c r="B25" s="78"/>
      <c r="C25" s="78"/>
      <c r="D25" s="78"/>
      <c r="E25" s="79" t="s">
        <v>1</v>
      </c>
      <c r="F25" s="79"/>
      <c r="G25" s="79"/>
      <c r="H25" s="79" t="s">
        <v>27</v>
      </c>
      <c r="I25" s="79"/>
      <c r="K25" s="78"/>
      <c r="L25" s="78"/>
      <c r="M25" s="78"/>
      <c r="N25" s="73"/>
      <c r="O25" s="73"/>
      <c r="P25" s="73"/>
      <c r="Q25" s="73"/>
      <c r="R25" s="44"/>
    </row>
    <row r="26" spans="2:18" ht="15" customHeight="1" x14ac:dyDescent="0.25">
      <c r="B26" s="74" t="s">
        <v>3</v>
      </c>
      <c r="C26" s="80" t="s">
        <v>4</v>
      </c>
      <c r="D26" s="74" t="s">
        <v>5</v>
      </c>
      <c r="E26" s="74" t="s">
        <v>6</v>
      </c>
      <c r="F26" s="74" t="s">
        <v>7</v>
      </c>
      <c r="G26" s="74"/>
      <c r="H26" s="74"/>
      <c r="I26" s="74" t="s">
        <v>8</v>
      </c>
      <c r="K26" s="76"/>
      <c r="L26" s="77"/>
      <c r="M26" s="76"/>
      <c r="N26" s="76"/>
      <c r="O26" s="76"/>
      <c r="P26" s="76"/>
      <c r="Q26" s="76"/>
      <c r="R26" s="76"/>
    </row>
    <row r="27" spans="2:18" ht="27" x14ac:dyDescent="0.25">
      <c r="B27" s="74"/>
      <c r="C27" s="80"/>
      <c r="D27" s="74"/>
      <c r="E27" s="74"/>
      <c r="F27" s="8" t="s">
        <v>28</v>
      </c>
      <c r="G27" s="8" t="s">
        <v>29</v>
      </c>
      <c r="H27" s="8" t="s">
        <v>30</v>
      </c>
      <c r="I27" s="74"/>
      <c r="K27" s="76"/>
      <c r="L27" s="77"/>
      <c r="M27" s="76"/>
      <c r="N27" s="76"/>
      <c r="O27" s="45"/>
      <c r="P27" s="45"/>
      <c r="Q27" s="45"/>
      <c r="R27" s="76"/>
    </row>
    <row r="28" spans="2:18" x14ac:dyDescent="0.25">
      <c r="B28" s="9" t="s">
        <v>9</v>
      </c>
      <c r="C28" s="2"/>
      <c r="D28" s="11"/>
      <c r="E28" s="11"/>
      <c r="F28" s="11"/>
      <c r="G28" s="11"/>
      <c r="H28" s="11"/>
      <c r="I28" s="11"/>
      <c r="K28" s="6"/>
      <c r="L28" s="47"/>
      <c r="M28" s="48"/>
      <c r="N28" s="48"/>
      <c r="O28" s="48"/>
      <c r="P28" s="48"/>
      <c r="Q28" s="48"/>
      <c r="R28" s="48"/>
    </row>
    <row r="29" spans="2:18" ht="15" customHeight="1" x14ac:dyDescent="0.25">
      <c r="B29" s="10"/>
      <c r="C29" s="3">
        <v>260.04000000000002</v>
      </c>
      <c r="D29" s="13" t="s">
        <v>31</v>
      </c>
      <c r="E29" s="13">
        <v>100</v>
      </c>
      <c r="F29" s="12">
        <v>10.75</v>
      </c>
      <c r="G29" s="12">
        <v>27.96</v>
      </c>
      <c r="H29" s="12">
        <v>2.9</v>
      </c>
      <c r="I29" s="12">
        <v>326.26</v>
      </c>
      <c r="K29" s="49"/>
      <c r="L29" s="50"/>
      <c r="M29" s="51"/>
      <c r="N29" s="51"/>
      <c r="O29" s="52"/>
      <c r="P29" s="52"/>
      <c r="Q29" s="52"/>
      <c r="R29" s="52"/>
    </row>
    <row r="30" spans="2:18" ht="28.5" customHeight="1" x14ac:dyDescent="0.25">
      <c r="B30" s="10"/>
      <c r="C30" s="3" t="s">
        <v>32</v>
      </c>
      <c r="D30" s="13" t="s">
        <v>33</v>
      </c>
      <c r="E30" s="13">
        <v>150</v>
      </c>
      <c r="F30" s="12">
        <v>5.95</v>
      </c>
      <c r="G30" s="12">
        <v>5.68</v>
      </c>
      <c r="H30" s="12">
        <v>26.63</v>
      </c>
      <c r="I30" s="12">
        <v>183.76</v>
      </c>
      <c r="K30" s="49"/>
      <c r="L30" s="50"/>
      <c r="M30" s="51"/>
      <c r="N30" s="51"/>
      <c r="O30" s="52"/>
      <c r="P30" s="52"/>
      <c r="Q30" s="52"/>
      <c r="R30" s="52"/>
    </row>
    <row r="31" spans="2:18" ht="15" customHeight="1" x14ac:dyDescent="0.25">
      <c r="B31" s="10"/>
      <c r="C31" s="3" t="s">
        <v>34</v>
      </c>
      <c r="D31" s="13" t="s">
        <v>35</v>
      </c>
      <c r="E31" s="13">
        <v>40</v>
      </c>
      <c r="F31" s="12">
        <v>1.6</v>
      </c>
      <c r="G31" s="12">
        <v>0.16</v>
      </c>
      <c r="H31" s="12">
        <v>22.84</v>
      </c>
      <c r="I31" s="12">
        <v>97</v>
      </c>
      <c r="K31" s="49"/>
      <c r="L31" s="50"/>
      <c r="M31" s="51"/>
      <c r="N31" s="51"/>
      <c r="O31" s="52"/>
      <c r="P31" s="52"/>
      <c r="Q31" s="52"/>
      <c r="R31" s="52"/>
    </row>
    <row r="32" spans="2:18" ht="13.5" customHeight="1" x14ac:dyDescent="0.25">
      <c r="B32" s="10"/>
      <c r="C32" s="3" t="s">
        <v>36</v>
      </c>
      <c r="D32" s="13" t="s">
        <v>37</v>
      </c>
      <c r="E32" s="13">
        <v>200</v>
      </c>
      <c r="F32" s="12">
        <v>4.08</v>
      </c>
      <c r="G32" s="12">
        <v>3.54</v>
      </c>
      <c r="H32" s="12">
        <v>17.57</v>
      </c>
      <c r="I32" s="12">
        <v>118.6</v>
      </c>
      <c r="K32" s="49"/>
      <c r="L32" s="50"/>
      <c r="M32" s="51"/>
      <c r="N32" s="51"/>
      <c r="O32" s="52"/>
      <c r="P32" s="52"/>
      <c r="Q32" s="52"/>
      <c r="R32" s="52"/>
    </row>
    <row r="33" spans="2:18" ht="15" customHeight="1" x14ac:dyDescent="0.25">
      <c r="B33" s="10"/>
      <c r="C33" s="3" t="s">
        <v>38</v>
      </c>
      <c r="D33" s="13" t="s">
        <v>14</v>
      </c>
      <c r="E33" s="13">
        <v>20</v>
      </c>
      <c r="F33" s="12">
        <v>1.52</v>
      </c>
      <c r="G33" s="12">
        <v>0.16</v>
      </c>
      <c r="H33" s="12">
        <v>9.84</v>
      </c>
      <c r="I33" s="12">
        <v>47</v>
      </c>
      <c r="K33" s="49"/>
      <c r="L33" s="50"/>
      <c r="M33" s="51"/>
      <c r="N33" s="51"/>
      <c r="O33" s="52"/>
      <c r="P33" s="52"/>
      <c r="Q33" s="52"/>
      <c r="R33" s="52"/>
    </row>
    <row r="34" spans="2:18" ht="15" customHeight="1" x14ac:dyDescent="0.25">
      <c r="B34" s="71" t="s">
        <v>16</v>
      </c>
      <c r="C34" s="71"/>
      <c r="D34" s="71"/>
      <c r="E34" s="15">
        <f>SUM(E29:E33)</f>
        <v>510</v>
      </c>
      <c r="F34" s="16">
        <f>SUM(F29:F33)</f>
        <v>23.900000000000002</v>
      </c>
      <c r="G34" s="16">
        <f>SUM(G29:G33)</f>
        <v>37.499999999999993</v>
      </c>
      <c r="H34" s="16">
        <f>SUM(H29:H33)</f>
        <v>79.78</v>
      </c>
      <c r="I34" s="16">
        <f>SUM(I29:I33)</f>
        <v>772.62</v>
      </c>
      <c r="J34" s="14"/>
      <c r="K34" s="72"/>
      <c r="L34" s="72"/>
      <c r="M34" s="72"/>
      <c r="N34" s="54"/>
      <c r="O34" s="54"/>
      <c r="P34" s="54"/>
      <c r="Q34" s="54"/>
      <c r="R34" s="54"/>
    </row>
    <row r="35" spans="2:18" x14ac:dyDescent="0.25">
      <c r="B35" s="9" t="s">
        <v>17</v>
      </c>
      <c r="C35" s="2"/>
      <c r="D35" s="11"/>
      <c r="E35" s="11"/>
      <c r="F35" s="11"/>
      <c r="G35" s="11"/>
      <c r="H35" s="11"/>
      <c r="I35" s="11"/>
      <c r="K35" s="6"/>
      <c r="L35" s="47"/>
      <c r="M35" s="48"/>
      <c r="N35" s="48"/>
      <c r="O35" s="48"/>
      <c r="P35" s="48"/>
      <c r="Q35" s="48"/>
      <c r="R35" s="48"/>
    </row>
    <row r="36" spans="2:18" ht="27.75" customHeight="1" x14ac:dyDescent="0.25">
      <c r="B36" s="10"/>
      <c r="C36" s="3" t="s">
        <v>39</v>
      </c>
      <c r="D36" s="13" t="s">
        <v>40</v>
      </c>
      <c r="E36" s="13">
        <v>60</v>
      </c>
      <c r="F36" s="12">
        <v>1.74</v>
      </c>
      <c r="G36" s="12">
        <v>4.13</v>
      </c>
      <c r="H36" s="12">
        <v>4.41</v>
      </c>
      <c r="I36" s="12">
        <v>98.2</v>
      </c>
      <c r="K36" s="49"/>
      <c r="L36" s="50"/>
      <c r="M36" s="51"/>
      <c r="N36" s="51"/>
      <c r="O36" s="52"/>
      <c r="P36" s="52"/>
      <c r="Q36" s="52"/>
      <c r="R36" s="52"/>
    </row>
    <row r="37" spans="2:18" ht="22.5" customHeight="1" x14ac:dyDescent="0.25">
      <c r="B37" s="10"/>
      <c r="C37" s="3" t="s">
        <v>41</v>
      </c>
      <c r="D37" s="13" t="s">
        <v>42</v>
      </c>
      <c r="E37" s="13">
        <v>200</v>
      </c>
      <c r="F37" s="12">
        <v>5.82</v>
      </c>
      <c r="G37" s="12">
        <v>6.18</v>
      </c>
      <c r="H37" s="12">
        <v>18.13</v>
      </c>
      <c r="I37" s="12">
        <v>151.34</v>
      </c>
      <c r="K37" s="49"/>
      <c r="L37" s="50"/>
      <c r="M37" s="51"/>
      <c r="N37" s="51"/>
      <c r="O37" s="52"/>
      <c r="P37" s="52"/>
      <c r="Q37" s="52"/>
      <c r="R37" s="52"/>
    </row>
    <row r="38" spans="2:18" ht="27.75" customHeight="1" x14ac:dyDescent="0.25">
      <c r="B38" s="10"/>
      <c r="C38" s="3" t="s">
        <v>43</v>
      </c>
      <c r="D38" s="13" t="s">
        <v>44</v>
      </c>
      <c r="E38" s="13">
        <v>100</v>
      </c>
      <c r="F38" s="12">
        <v>6.89</v>
      </c>
      <c r="G38" s="12">
        <v>3.8</v>
      </c>
      <c r="H38" s="12">
        <v>3.42</v>
      </c>
      <c r="I38" s="12">
        <v>108.84</v>
      </c>
      <c r="K38" s="49"/>
      <c r="L38" s="50"/>
      <c r="M38" s="51"/>
      <c r="N38" s="51"/>
      <c r="O38" s="52"/>
      <c r="P38" s="52"/>
      <c r="Q38" s="52"/>
      <c r="R38" s="52"/>
    </row>
    <row r="39" spans="2:18" ht="33.75" customHeight="1" x14ac:dyDescent="0.25">
      <c r="B39" s="10"/>
      <c r="C39" s="3" t="s">
        <v>45</v>
      </c>
      <c r="D39" s="13" t="s">
        <v>46</v>
      </c>
      <c r="E39" s="13">
        <v>150</v>
      </c>
      <c r="F39" s="12">
        <v>2.99</v>
      </c>
      <c r="G39" s="12">
        <v>4.8099999999999996</v>
      </c>
      <c r="H39" s="12">
        <v>11.8</v>
      </c>
      <c r="I39" s="12">
        <v>144.72</v>
      </c>
      <c r="K39" s="49"/>
      <c r="L39" s="50"/>
      <c r="M39" s="51"/>
      <c r="N39" s="51"/>
      <c r="O39" s="52"/>
      <c r="P39" s="52"/>
      <c r="Q39" s="52"/>
      <c r="R39" s="52"/>
    </row>
    <row r="40" spans="2:18" ht="28.5" customHeight="1" x14ac:dyDescent="0.25">
      <c r="B40" s="10"/>
      <c r="C40" s="3">
        <v>66.06</v>
      </c>
      <c r="D40" s="13" t="s">
        <v>134</v>
      </c>
      <c r="E40" s="13">
        <v>200</v>
      </c>
      <c r="F40" s="12">
        <v>0.38</v>
      </c>
      <c r="G40" s="12">
        <v>0.15</v>
      </c>
      <c r="H40" s="12">
        <v>12.03</v>
      </c>
      <c r="I40" s="12">
        <v>63.26</v>
      </c>
      <c r="K40" s="49"/>
      <c r="L40" s="50"/>
      <c r="M40" s="51"/>
      <c r="N40" s="51"/>
      <c r="O40" s="52"/>
      <c r="P40" s="52"/>
      <c r="Q40" s="52"/>
      <c r="R40" s="52"/>
    </row>
    <row r="41" spans="2:18" ht="15" customHeight="1" x14ac:dyDescent="0.25">
      <c r="B41" s="10"/>
      <c r="C41" s="3" t="s">
        <v>38</v>
      </c>
      <c r="D41" s="13" t="s">
        <v>14</v>
      </c>
      <c r="E41" s="13">
        <v>20</v>
      </c>
      <c r="F41" s="12">
        <v>1.52</v>
      </c>
      <c r="G41" s="12">
        <v>0.16</v>
      </c>
      <c r="H41" s="12">
        <v>9.84</v>
      </c>
      <c r="I41" s="12">
        <v>47</v>
      </c>
      <c r="K41" s="49"/>
      <c r="L41" s="50"/>
      <c r="M41" s="51"/>
      <c r="N41" s="51"/>
      <c r="O41" s="52"/>
      <c r="P41" s="52"/>
      <c r="Q41" s="52"/>
      <c r="R41" s="52"/>
    </row>
    <row r="42" spans="2:18" ht="15" customHeight="1" x14ac:dyDescent="0.25">
      <c r="B42" s="10"/>
      <c r="C42" s="3" t="s">
        <v>47</v>
      </c>
      <c r="D42" s="13" t="s">
        <v>24</v>
      </c>
      <c r="E42" s="13">
        <v>60</v>
      </c>
      <c r="F42" s="12">
        <v>5.0999999999999996</v>
      </c>
      <c r="G42" s="12">
        <v>1.98</v>
      </c>
      <c r="H42" s="12">
        <v>28.98</v>
      </c>
      <c r="I42" s="12">
        <v>155.4</v>
      </c>
      <c r="K42" s="49"/>
      <c r="L42" s="50"/>
      <c r="M42" s="51"/>
      <c r="N42" s="51"/>
      <c r="O42" s="52"/>
      <c r="P42" s="52"/>
      <c r="Q42" s="52"/>
      <c r="R42" s="52"/>
    </row>
    <row r="43" spans="2:18" s="14" customFormat="1" ht="15" customHeight="1" x14ac:dyDescent="0.25">
      <c r="B43" s="71" t="s">
        <v>25</v>
      </c>
      <c r="C43" s="71"/>
      <c r="D43" s="71"/>
      <c r="E43" s="15">
        <v>790</v>
      </c>
      <c r="F43" s="16">
        <v>24.44</v>
      </c>
      <c r="G43" s="16">
        <v>21.21</v>
      </c>
      <c r="H43" s="16">
        <v>88.61</v>
      </c>
      <c r="I43" s="16">
        <v>768.76</v>
      </c>
      <c r="K43" s="72"/>
      <c r="L43" s="72"/>
      <c r="M43" s="72"/>
      <c r="N43" s="54"/>
      <c r="O43" s="55"/>
      <c r="P43" s="55"/>
      <c r="Q43" s="55"/>
      <c r="R43" s="55"/>
    </row>
    <row r="44" spans="2:18" s="14" customFormat="1" ht="15" customHeight="1" x14ac:dyDescent="0.25">
      <c r="B44" s="15" t="s">
        <v>139</v>
      </c>
      <c r="C44" s="15"/>
      <c r="D44" s="15"/>
      <c r="E44" s="15"/>
      <c r="F44" s="16"/>
      <c r="G44" s="16"/>
      <c r="H44" s="16"/>
      <c r="I44" s="16"/>
      <c r="K44" s="54"/>
      <c r="L44" s="54"/>
      <c r="M44" s="54"/>
      <c r="N44" s="54"/>
      <c r="O44" s="55"/>
      <c r="P44" s="55"/>
      <c r="Q44" s="55"/>
      <c r="R44" s="55"/>
    </row>
    <row r="45" spans="2:18" s="14" customFormat="1" ht="15" customHeight="1" x14ac:dyDescent="0.25">
      <c r="B45" s="15"/>
      <c r="C45" s="30" t="s">
        <v>141</v>
      </c>
      <c r="D45" s="31" t="s">
        <v>142</v>
      </c>
      <c r="E45" s="32">
        <v>100</v>
      </c>
      <c r="F45" s="30">
        <v>6</v>
      </c>
      <c r="G45" s="30">
        <v>5</v>
      </c>
      <c r="H45" s="30">
        <v>58</v>
      </c>
      <c r="I45" s="30">
        <v>290</v>
      </c>
      <c r="K45" s="54"/>
      <c r="L45" s="54"/>
      <c r="M45" s="54"/>
      <c r="N45" s="54"/>
      <c r="O45" s="55"/>
      <c r="P45" s="55"/>
      <c r="Q45" s="55"/>
      <c r="R45" s="55"/>
    </row>
    <row r="46" spans="2:18" s="14" customFormat="1" ht="25.5" customHeight="1" x14ac:dyDescent="0.25">
      <c r="B46" s="15"/>
      <c r="C46" s="3" t="s">
        <v>92</v>
      </c>
      <c r="D46" s="13" t="s">
        <v>93</v>
      </c>
      <c r="E46" s="13">
        <v>200</v>
      </c>
      <c r="F46" s="12"/>
      <c r="G46" s="12"/>
      <c r="H46" s="12">
        <v>3.91</v>
      </c>
      <c r="I46" s="12">
        <v>46.53</v>
      </c>
      <c r="K46" s="54"/>
      <c r="L46" s="54"/>
      <c r="M46" s="54"/>
      <c r="N46" s="54"/>
      <c r="O46" s="55"/>
      <c r="P46" s="55"/>
      <c r="Q46" s="55"/>
      <c r="R46" s="55"/>
    </row>
    <row r="47" spans="2:18" s="14" customFormat="1" ht="13.9" customHeight="1" x14ac:dyDescent="0.25">
      <c r="B47" s="71" t="s">
        <v>26</v>
      </c>
      <c r="C47" s="71"/>
      <c r="D47" s="71"/>
      <c r="E47" s="17">
        <f>E43+E34+E45+E46</f>
        <v>1600</v>
      </c>
      <c r="F47" s="18">
        <f>F43+F34+F45+F46</f>
        <v>54.34</v>
      </c>
      <c r="G47" s="18">
        <f>G43+G34+G45+G46</f>
        <v>63.709999999999994</v>
      </c>
      <c r="H47" s="18">
        <f>H43+H34+H45+H46</f>
        <v>230.29999999999998</v>
      </c>
      <c r="I47" s="18">
        <f>I43+I34+I45+I46</f>
        <v>1877.91</v>
      </c>
      <c r="K47" s="72"/>
      <c r="L47" s="72"/>
      <c r="M47" s="72"/>
      <c r="N47" s="56"/>
      <c r="O47" s="57"/>
      <c r="P47" s="57"/>
      <c r="Q47" s="57"/>
      <c r="R47" s="57"/>
    </row>
    <row r="48" spans="2:18" ht="109.5" customHeight="1" x14ac:dyDescent="0.25">
      <c r="B48" s="19"/>
      <c r="C48" s="4"/>
      <c r="D48" s="19"/>
      <c r="E48" s="19"/>
      <c r="F48" s="19"/>
      <c r="G48" s="19"/>
      <c r="H48" s="19"/>
      <c r="I48" s="19"/>
      <c r="K48" s="49"/>
      <c r="L48" s="58"/>
      <c r="M48" s="49"/>
      <c r="N48" s="49"/>
      <c r="O48" s="49"/>
      <c r="P48" s="49"/>
      <c r="Q48" s="49"/>
      <c r="R48" s="49"/>
    </row>
    <row r="49" spans="2:18" x14ac:dyDescent="0.25">
      <c r="B49" s="78"/>
      <c r="C49" s="78"/>
      <c r="D49" s="78"/>
      <c r="E49" s="79" t="s">
        <v>1</v>
      </c>
      <c r="F49" s="79"/>
      <c r="G49" s="79"/>
      <c r="H49" s="79" t="s">
        <v>48</v>
      </c>
      <c r="I49" s="79"/>
      <c r="K49" s="78"/>
      <c r="L49" s="78"/>
      <c r="M49" s="78"/>
      <c r="N49" s="73"/>
      <c r="O49" s="73"/>
      <c r="P49" s="73"/>
      <c r="Q49" s="73"/>
      <c r="R49" s="44"/>
    </row>
    <row r="50" spans="2:18" ht="39" customHeight="1" x14ac:dyDescent="0.25">
      <c r="B50" s="8" t="s">
        <v>3</v>
      </c>
      <c r="C50" s="1" t="s">
        <v>4</v>
      </c>
      <c r="D50" s="8" t="s">
        <v>5</v>
      </c>
      <c r="E50" s="8" t="s">
        <v>6</v>
      </c>
      <c r="F50" s="74" t="s">
        <v>7</v>
      </c>
      <c r="G50" s="74"/>
      <c r="H50" s="74"/>
      <c r="I50" s="8" t="s">
        <v>8</v>
      </c>
      <c r="K50" s="45"/>
      <c r="L50" s="46"/>
      <c r="M50" s="45"/>
      <c r="N50" s="45"/>
      <c r="O50" s="76"/>
      <c r="P50" s="76"/>
      <c r="Q50" s="76"/>
      <c r="R50" s="45"/>
    </row>
    <row r="51" spans="2:18" x14ac:dyDescent="0.25">
      <c r="B51" s="9" t="s">
        <v>9</v>
      </c>
      <c r="C51" s="2"/>
      <c r="D51" s="11"/>
      <c r="E51" s="11"/>
      <c r="F51" s="11"/>
      <c r="G51" s="11"/>
      <c r="H51" s="11"/>
      <c r="I51" s="11"/>
      <c r="K51" s="6"/>
      <c r="L51" s="47"/>
      <c r="M51" s="48"/>
      <c r="N51" s="48"/>
      <c r="O51" s="48"/>
      <c r="P51" s="48"/>
      <c r="Q51" s="48"/>
      <c r="R51" s="48"/>
    </row>
    <row r="52" spans="2:18" ht="15" customHeight="1" x14ac:dyDescent="0.25">
      <c r="B52" s="10"/>
      <c r="C52" s="3" t="s">
        <v>49</v>
      </c>
      <c r="D52" s="13" t="s">
        <v>50</v>
      </c>
      <c r="E52" s="13">
        <v>250</v>
      </c>
      <c r="F52" s="12">
        <v>6.09</v>
      </c>
      <c r="G52" s="12">
        <v>7.39</v>
      </c>
      <c r="H52" s="12">
        <v>28.23</v>
      </c>
      <c r="I52" s="12">
        <v>214.95</v>
      </c>
      <c r="K52" s="49"/>
      <c r="L52" s="50"/>
      <c r="M52" s="51"/>
      <c r="N52" s="51"/>
      <c r="O52" s="52"/>
      <c r="P52" s="52"/>
      <c r="Q52" s="52"/>
      <c r="R52" s="52"/>
    </row>
    <row r="53" spans="2:18" ht="34.5" customHeight="1" x14ac:dyDescent="0.25">
      <c r="B53" s="10"/>
      <c r="C53" s="3" t="s">
        <v>51</v>
      </c>
      <c r="D53" s="13" t="s">
        <v>52</v>
      </c>
      <c r="E53" s="13">
        <v>200</v>
      </c>
      <c r="F53" s="12">
        <v>1.65</v>
      </c>
      <c r="G53" s="12">
        <v>1.3</v>
      </c>
      <c r="H53" s="12">
        <v>3.92</v>
      </c>
      <c r="I53" s="12">
        <v>49.37</v>
      </c>
      <c r="K53" s="49"/>
      <c r="L53" s="50"/>
      <c r="M53" s="51"/>
      <c r="N53" s="51"/>
      <c r="O53" s="52"/>
      <c r="P53" s="52"/>
      <c r="Q53" s="52"/>
      <c r="R53" s="52"/>
    </row>
    <row r="54" spans="2:18" ht="15" customHeight="1" x14ac:dyDescent="0.25">
      <c r="B54" s="10"/>
      <c r="C54" s="3" t="s">
        <v>53</v>
      </c>
      <c r="D54" s="13" t="s">
        <v>54</v>
      </c>
      <c r="E54" s="13">
        <v>200</v>
      </c>
      <c r="F54" s="12">
        <v>10</v>
      </c>
      <c r="G54" s="12">
        <v>5</v>
      </c>
      <c r="H54" s="12">
        <v>28.6</v>
      </c>
      <c r="I54" s="12">
        <v>180</v>
      </c>
      <c r="K54" s="49"/>
      <c r="L54" s="50"/>
      <c r="M54" s="51"/>
      <c r="N54" s="51"/>
      <c r="O54" s="52"/>
      <c r="P54" s="52"/>
      <c r="Q54" s="52"/>
      <c r="R54" s="52"/>
    </row>
    <row r="55" spans="2:18" ht="15" customHeight="1" x14ac:dyDescent="0.25">
      <c r="B55" s="10"/>
      <c r="C55" s="3" t="s">
        <v>38</v>
      </c>
      <c r="D55" s="13" t="s">
        <v>14</v>
      </c>
      <c r="E55" s="13">
        <v>20</v>
      </c>
      <c r="F55" s="12">
        <v>1.52</v>
      </c>
      <c r="G55" s="12">
        <v>0.16</v>
      </c>
      <c r="H55" s="12">
        <v>9.84</v>
      </c>
      <c r="I55" s="12">
        <v>47</v>
      </c>
      <c r="K55" s="49"/>
      <c r="L55" s="50"/>
      <c r="M55" s="51"/>
      <c r="N55" s="51"/>
      <c r="O55" s="52"/>
      <c r="P55" s="52"/>
      <c r="Q55" s="52"/>
      <c r="R55" s="52"/>
    </row>
    <row r="56" spans="2:18" s="14" customFormat="1" ht="15" customHeight="1" x14ac:dyDescent="0.25">
      <c r="B56" s="71" t="s">
        <v>16</v>
      </c>
      <c r="C56" s="71"/>
      <c r="D56" s="71"/>
      <c r="E56" s="15">
        <v>670</v>
      </c>
      <c r="F56" s="16">
        <v>19.260000000000002</v>
      </c>
      <c r="G56" s="16">
        <v>13.85</v>
      </c>
      <c r="H56" s="16">
        <v>70.59</v>
      </c>
      <c r="I56" s="16">
        <v>491.32</v>
      </c>
      <c r="K56" s="72"/>
      <c r="L56" s="72"/>
      <c r="M56" s="72"/>
      <c r="N56" s="54"/>
      <c r="O56" s="55"/>
      <c r="P56" s="55"/>
      <c r="Q56" s="55"/>
      <c r="R56" s="55"/>
    </row>
    <row r="57" spans="2:18" x14ac:dyDescent="0.25">
      <c r="B57" s="9" t="s">
        <v>17</v>
      </c>
      <c r="C57" s="2"/>
      <c r="D57" s="11"/>
      <c r="E57" s="11"/>
      <c r="F57" s="11"/>
      <c r="G57" s="11"/>
      <c r="H57" s="11"/>
      <c r="I57" s="11"/>
      <c r="K57" s="6"/>
      <c r="L57" s="47"/>
      <c r="M57" s="48"/>
      <c r="N57" s="48"/>
      <c r="O57" s="48"/>
      <c r="P57" s="48"/>
      <c r="Q57" s="48"/>
      <c r="R57" s="48"/>
    </row>
    <row r="58" spans="2:18" ht="31.5" customHeight="1" x14ac:dyDescent="0.25">
      <c r="B58" s="10"/>
      <c r="C58" s="3" t="s">
        <v>55</v>
      </c>
      <c r="D58" s="13" t="s">
        <v>56</v>
      </c>
      <c r="E58" s="13">
        <v>60</v>
      </c>
      <c r="F58" s="12">
        <v>0.93</v>
      </c>
      <c r="G58" s="12">
        <v>3.05</v>
      </c>
      <c r="H58" s="12">
        <v>3</v>
      </c>
      <c r="I58" s="12">
        <v>44.01</v>
      </c>
      <c r="K58" s="49"/>
      <c r="L58" s="50"/>
      <c r="M58" s="51"/>
      <c r="N58" s="51"/>
      <c r="O58" s="52"/>
      <c r="P58" s="52"/>
      <c r="Q58" s="52"/>
      <c r="R58" s="52"/>
    </row>
    <row r="59" spans="2:18" ht="29.25" customHeight="1" x14ac:dyDescent="0.25">
      <c r="B59" s="10"/>
      <c r="C59" s="3" t="s">
        <v>57</v>
      </c>
      <c r="D59" s="13" t="s">
        <v>58</v>
      </c>
      <c r="E59" s="13">
        <v>250</v>
      </c>
      <c r="F59" s="12">
        <v>8.14</v>
      </c>
      <c r="G59" s="12">
        <v>8.2100000000000009</v>
      </c>
      <c r="H59" s="12">
        <v>13.91</v>
      </c>
      <c r="I59" s="12">
        <v>183.92</v>
      </c>
      <c r="K59" s="49"/>
      <c r="L59" s="50"/>
      <c r="M59" s="51"/>
      <c r="N59" s="51"/>
      <c r="O59" s="52"/>
      <c r="P59" s="52"/>
      <c r="Q59" s="52"/>
      <c r="R59" s="52"/>
    </row>
    <row r="60" spans="2:18" ht="39" customHeight="1" x14ac:dyDescent="0.25">
      <c r="B60" s="10"/>
      <c r="C60" s="3" t="s">
        <v>59</v>
      </c>
      <c r="D60" s="13" t="s">
        <v>60</v>
      </c>
      <c r="E60" s="13">
        <v>200</v>
      </c>
      <c r="F60" s="12">
        <v>11.62</v>
      </c>
      <c r="G60" s="12">
        <v>25.83</v>
      </c>
      <c r="H60" s="12">
        <v>22.5</v>
      </c>
      <c r="I60" s="12">
        <v>374.57</v>
      </c>
      <c r="K60" s="49"/>
      <c r="L60" s="50"/>
      <c r="M60" s="51"/>
      <c r="N60" s="51"/>
      <c r="O60" s="52"/>
      <c r="P60" s="52"/>
      <c r="Q60" s="52"/>
      <c r="R60" s="52"/>
    </row>
    <row r="61" spans="2:18" ht="15" customHeight="1" x14ac:dyDescent="0.25">
      <c r="B61" s="10"/>
      <c r="C61" s="3" t="s">
        <v>61</v>
      </c>
      <c r="D61" s="13" t="s">
        <v>22</v>
      </c>
      <c r="E61" s="13">
        <v>200</v>
      </c>
      <c r="F61" s="12">
        <v>1</v>
      </c>
      <c r="G61" s="12">
        <v>0.2</v>
      </c>
      <c r="H61" s="12">
        <v>20.2</v>
      </c>
      <c r="I61" s="12">
        <v>58</v>
      </c>
      <c r="K61" s="49"/>
      <c r="L61" s="50"/>
      <c r="M61" s="51"/>
      <c r="N61" s="51"/>
      <c r="O61" s="52"/>
      <c r="P61" s="52"/>
      <c r="Q61" s="52"/>
      <c r="R61" s="52"/>
    </row>
    <row r="62" spans="2:18" ht="15" customHeight="1" x14ac:dyDescent="0.25">
      <c r="B62" s="10"/>
      <c r="C62" s="3" t="s">
        <v>38</v>
      </c>
      <c r="D62" s="13" t="s">
        <v>14</v>
      </c>
      <c r="E62" s="13">
        <v>20</v>
      </c>
      <c r="F62" s="12">
        <v>1.52</v>
      </c>
      <c r="G62" s="12">
        <v>0.16</v>
      </c>
      <c r="H62" s="12">
        <v>9.84</v>
      </c>
      <c r="I62" s="12">
        <v>47</v>
      </c>
      <c r="K62" s="49"/>
      <c r="L62" s="50"/>
      <c r="M62" s="51"/>
      <c r="N62" s="51"/>
      <c r="O62" s="52"/>
      <c r="P62" s="52"/>
      <c r="Q62" s="52"/>
      <c r="R62" s="52"/>
    </row>
    <row r="63" spans="2:18" ht="15" customHeight="1" x14ac:dyDescent="0.25">
      <c r="B63" s="10"/>
      <c r="C63" s="3" t="s">
        <v>62</v>
      </c>
      <c r="D63" s="13" t="s">
        <v>23</v>
      </c>
      <c r="E63" s="13">
        <v>30</v>
      </c>
      <c r="F63" s="12">
        <v>2.5499999999999998</v>
      </c>
      <c r="G63" s="12">
        <v>0.99</v>
      </c>
      <c r="H63" s="12">
        <v>14.49</v>
      </c>
      <c r="I63" s="12">
        <v>77.7</v>
      </c>
      <c r="K63" s="49"/>
      <c r="L63" s="50"/>
      <c r="M63" s="51"/>
      <c r="N63" s="51"/>
      <c r="O63" s="52"/>
      <c r="P63" s="52"/>
      <c r="Q63" s="52"/>
      <c r="R63" s="52"/>
    </row>
    <row r="64" spans="2:18" s="14" customFormat="1" ht="15" customHeight="1" x14ac:dyDescent="0.25">
      <c r="B64" s="71" t="s">
        <v>25</v>
      </c>
      <c r="C64" s="71"/>
      <c r="D64" s="71"/>
      <c r="E64" s="15">
        <v>760</v>
      </c>
      <c r="F64" s="16">
        <v>25.76</v>
      </c>
      <c r="G64" s="16">
        <v>38.44</v>
      </c>
      <c r="H64" s="16">
        <v>83.94</v>
      </c>
      <c r="I64" s="16">
        <v>785.2</v>
      </c>
      <c r="K64" s="72"/>
      <c r="L64" s="72"/>
      <c r="M64" s="72"/>
      <c r="N64" s="54"/>
      <c r="O64" s="59"/>
      <c r="P64" s="59"/>
      <c r="Q64" s="59"/>
      <c r="R64" s="59"/>
    </row>
    <row r="65" spans="2:18" s="14" customFormat="1" ht="15" customHeight="1" x14ac:dyDescent="0.25">
      <c r="B65" s="15" t="s">
        <v>139</v>
      </c>
      <c r="C65" s="15"/>
      <c r="D65" s="15"/>
      <c r="E65" s="15"/>
      <c r="F65" s="16"/>
      <c r="G65" s="16"/>
      <c r="H65" s="16"/>
      <c r="I65" s="16"/>
      <c r="K65" s="54"/>
      <c r="L65" s="54"/>
      <c r="M65" s="54"/>
      <c r="N65" s="54"/>
      <c r="O65" s="59"/>
      <c r="P65" s="59"/>
      <c r="Q65" s="59"/>
      <c r="R65" s="59"/>
    </row>
    <row r="66" spans="2:18" s="14" customFormat="1" ht="15" customHeight="1" x14ac:dyDescent="0.25">
      <c r="B66" s="15"/>
      <c r="C66" s="37"/>
      <c r="D66" s="38" t="s">
        <v>143</v>
      </c>
      <c r="E66" s="39">
        <v>100</v>
      </c>
      <c r="F66" s="37">
        <v>9.3699999999999992</v>
      </c>
      <c r="G66" s="37">
        <v>8.73</v>
      </c>
      <c r="H66" s="37">
        <v>37.5</v>
      </c>
      <c r="I66" s="37">
        <v>265.27</v>
      </c>
      <c r="K66" s="54"/>
      <c r="L66" s="54"/>
      <c r="M66" s="54"/>
      <c r="N66" s="54"/>
      <c r="O66" s="59"/>
      <c r="P66" s="59"/>
      <c r="Q66" s="59"/>
      <c r="R66" s="59"/>
    </row>
    <row r="67" spans="2:18" s="14" customFormat="1" ht="24.75" customHeight="1" x14ac:dyDescent="0.25">
      <c r="B67" s="15"/>
      <c r="C67" s="40">
        <v>377.03</v>
      </c>
      <c r="D67" s="38" t="s">
        <v>13</v>
      </c>
      <c r="E67" s="41">
        <v>200</v>
      </c>
      <c r="F67" s="40">
        <v>0.34</v>
      </c>
      <c r="G67" s="40">
        <v>0.08</v>
      </c>
      <c r="H67" s="40">
        <v>2.2999999999999998</v>
      </c>
      <c r="I67" s="40">
        <v>28.31</v>
      </c>
      <c r="K67" s="54"/>
      <c r="L67" s="54"/>
      <c r="M67" s="54"/>
      <c r="N67" s="54"/>
      <c r="O67" s="59"/>
      <c r="P67" s="59"/>
      <c r="Q67" s="59"/>
      <c r="R67" s="59"/>
    </row>
    <row r="68" spans="2:18" s="14" customFormat="1" ht="13.9" customHeight="1" x14ac:dyDescent="0.25">
      <c r="B68" s="71" t="s">
        <v>26</v>
      </c>
      <c r="C68" s="71"/>
      <c r="D68" s="71"/>
      <c r="E68" s="17">
        <f>E64+E56+E66+E67</f>
        <v>1730</v>
      </c>
      <c r="F68" s="18">
        <f>F64+F56+F66+F67</f>
        <v>54.730000000000004</v>
      </c>
      <c r="G68" s="18">
        <f>G64+G56+G66+G67</f>
        <v>61.099999999999994</v>
      </c>
      <c r="H68" s="18">
        <f>H64+H56+H66+H67</f>
        <v>194.33</v>
      </c>
      <c r="I68" s="18">
        <f>I64+I56+I66+I67</f>
        <v>1570.1</v>
      </c>
      <c r="K68" s="72"/>
      <c r="L68" s="72"/>
      <c r="M68" s="72"/>
      <c r="N68" s="56"/>
      <c r="O68" s="60"/>
      <c r="P68" s="60"/>
      <c r="Q68" s="60"/>
      <c r="R68" s="60"/>
    </row>
    <row r="69" spans="2:18" ht="145.5" customHeight="1" x14ac:dyDescent="0.25">
      <c r="B69" s="19"/>
      <c r="C69" s="4"/>
      <c r="D69" s="19"/>
      <c r="E69" s="19"/>
      <c r="F69" s="19"/>
      <c r="G69" s="19"/>
      <c r="H69" s="19"/>
      <c r="I69" s="19"/>
      <c r="K69" s="49"/>
      <c r="L69" s="58"/>
      <c r="M69" s="49"/>
      <c r="N69" s="49"/>
      <c r="O69" s="49"/>
      <c r="P69" s="49"/>
      <c r="Q69" s="49"/>
      <c r="R69" s="49"/>
    </row>
    <row r="70" spans="2:18" x14ac:dyDescent="0.25">
      <c r="B70" s="78"/>
      <c r="C70" s="78"/>
      <c r="D70" s="78"/>
      <c r="E70" s="79" t="s">
        <v>1</v>
      </c>
      <c r="F70" s="79"/>
      <c r="G70" s="79"/>
      <c r="H70" s="79" t="s">
        <v>63</v>
      </c>
      <c r="I70" s="79"/>
      <c r="K70" s="78"/>
      <c r="L70" s="78"/>
      <c r="M70" s="78"/>
      <c r="N70" s="73"/>
      <c r="O70" s="73"/>
      <c r="P70" s="73"/>
      <c r="Q70" s="73"/>
      <c r="R70" s="44"/>
    </row>
    <row r="71" spans="2:18" ht="15" customHeight="1" x14ac:dyDescent="0.25">
      <c r="B71" s="74" t="s">
        <v>3</v>
      </c>
      <c r="C71" s="80" t="s">
        <v>4</v>
      </c>
      <c r="D71" s="74" t="s">
        <v>5</v>
      </c>
      <c r="E71" s="74" t="s">
        <v>6</v>
      </c>
      <c r="F71" s="74" t="s">
        <v>7</v>
      </c>
      <c r="G71" s="74"/>
      <c r="H71" s="74"/>
      <c r="I71" s="74" t="s">
        <v>8</v>
      </c>
      <c r="K71" s="76"/>
      <c r="L71" s="77"/>
      <c r="M71" s="76"/>
      <c r="N71" s="76"/>
      <c r="O71" s="76"/>
      <c r="P71" s="76"/>
      <c r="Q71" s="76"/>
      <c r="R71" s="76"/>
    </row>
    <row r="72" spans="2:18" ht="27" x14ac:dyDescent="0.25">
      <c r="B72" s="74"/>
      <c r="C72" s="80"/>
      <c r="D72" s="74"/>
      <c r="E72" s="74"/>
      <c r="F72" s="8" t="s">
        <v>28</v>
      </c>
      <c r="G72" s="8" t="s">
        <v>29</v>
      </c>
      <c r="H72" s="8" t="s">
        <v>30</v>
      </c>
      <c r="I72" s="74"/>
      <c r="K72" s="76"/>
      <c r="L72" s="77"/>
      <c r="M72" s="76"/>
      <c r="N72" s="76"/>
      <c r="O72" s="45"/>
      <c r="P72" s="45"/>
      <c r="Q72" s="45"/>
      <c r="R72" s="76"/>
    </row>
    <row r="73" spans="2:18" x14ac:dyDescent="0.25">
      <c r="B73" s="9" t="s">
        <v>9</v>
      </c>
      <c r="C73" s="2"/>
      <c r="D73" s="11"/>
      <c r="E73" s="11"/>
      <c r="F73" s="11"/>
      <c r="G73" s="11"/>
      <c r="H73" s="11"/>
      <c r="I73" s="11"/>
      <c r="K73" s="6"/>
      <c r="L73" s="47"/>
      <c r="M73" s="48"/>
      <c r="N73" s="48"/>
      <c r="O73" s="48"/>
      <c r="P73" s="48"/>
      <c r="Q73" s="48"/>
      <c r="R73" s="48"/>
    </row>
    <row r="74" spans="2:18" ht="31.5" customHeight="1" x14ac:dyDescent="0.25">
      <c r="B74" s="10"/>
      <c r="C74" s="3" t="s">
        <v>64</v>
      </c>
      <c r="D74" s="13" t="s">
        <v>65</v>
      </c>
      <c r="E74" s="13">
        <v>200</v>
      </c>
      <c r="F74" s="12">
        <v>30.96</v>
      </c>
      <c r="G74" s="12">
        <v>19.420000000000002</v>
      </c>
      <c r="H74" s="12">
        <v>24.94</v>
      </c>
      <c r="I74" s="12">
        <v>427.83</v>
      </c>
      <c r="K74" s="49"/>
      <c r="L74" s="50"/>
      <c r="M74" s="51"/>
      <c r="N74" s="51"/>
      <c r="O74" s="52"/>
      <c r="P74" s="52"/>
      <c r="Q74" s="52"/>
      <c r="R74" s="52"/>
    </row>
    <row r="75" spans="2:18" ht="15" customHeight="1" x14ac:dyDescent="0.25">
      <c r="B75" s="10"/>
      <c r="C75" s="3" t="s">
        <v>66</v>
      </c>
      <c r="D75" s="13" t="s">
        <v>67</v>
      </c>
      <c r="E75" s="13">
        <v>200</v>
      </c>
      <c r="F75" s="12">
        <v>0.28000000000000003</v>
      </c>
      <c r="G75" s="12">
        <v>7.0000000000000007E-2</v>
      </c>
      <c r="H75" s="12">
        <v>2.09</v>
      </c>
      <c r="I75" s="12">
        <v>25.93</v>
      </c>
      <c r="K75" s="49"/>
      <c r="L75" s="50"/>
      <c r="M75" s="51"/>
      <c r="N75" s="51"/>
      <c r="O75" s="52"/>
      <c r="P75" s="52"/>
      <c r="Q75" s="52"/>
      <c r="R75" s="52"/>
    </row>
    <row r="76" spans="2:18" ht="15" customHeight="1" x14ac:dyDescent="0.25">
      <c r="B76" s="10"/>
      <c r="C76" s="3" t="s">
        <v>38</v>
      </c>
      <c r="D76" s="13" t="s">
        <v>14</v>
      </c>
      <c r="E76" s="13">
        <v>20</v>
      </c>
      <c r="F76" s="12">
        <v>1.52</v>
      </c>
      <c r="G76" s="12">
        <v>0.16</v>
      </c>
      <c r="H76" s="12">
        <v>9.84</v>
      </c>
      <c r="I76" s="12">
        <v>47</v>
      </c>
      <c r="K76" s="49"/>
      <c r="L76" s="50"/>
      <c r="M76" s="51"/>
      <c r="N76" s="51"/>
      <c r="O76" s="52"/>
      <c r="P76" s="52"/>
      <c r="Q76" s="52"/>
      <c r="R76" s="52"/>
    </row>
    <row r="77" spans="2:18" ht="24.75" customHeight="1" x14ac:dyDescent="0.25">
      <c r="B77" s="10"/>
      <c r="C77" s="26" t="s">
        <v>68</v>
      </c>
      <c r="D77" s="13" t="s">
        <v>69</v>
      </c>
      <c r="E77" s="13">
        <v>50</v>
      </c>
      <c r="F77" s="12">
        <v>6.21</v>
      </c>
      <c r="G77" s="12">
        <v>14.31</v>
      </c>
      <c r="H77" s="12">
        <v>9.92</v>
      </c>
      <c r="I77" s="12">
        <v>194.6</v>
      </c>
      <c r="K77" s="49"/>
      <c r="L77" s="50"/>
      <c r="M77" s="51"/>
      <c r="N77" s="51"/>
      <c r="O77" s="52"/>
      <c r="P77" s="52"/>
      <c r="Q77" s="52"/>
      <c r="R77" s="52"/>
    </row>
    <row r="78" spans="2:18" ht="15" customHeight="1" x14ac:dyDescent="0.25">
      <c r="B78" s="10"/>
      <c r="C78" s="3" t="s">
        <v>70</v>
      </c>
      <c r="D78" s="13" t="s">
        <v>15</v>
      </c>
      <c r="E78" s="13">
        <v>150</v>
      </c>
      <c r="F78" s="12">
        <v>0.6</v>
      </c>
      <c r="G78" s="12">
        <v>0.6</v>
      </c>
      <c r="H78" s="12">
        <v>14.7</v>
      </c>
      <c r="I78" s="12">
        <v>70.5</v>
      </c>
      <c r="K78" s="49"/>
      <c r="L78" s="50"/>
      <c r="M78" s="51"/>
      <c r="N78" s="51"/>
      <c r="O78" s="52"/>
      <c r="P78" s="52"/>
      <c r="Q78" s="52"/>
      <c r="R78" s="52"/>
    </row>
    <row r="79" spans="2:18" s="14" customFormat="1" ht="15" customHeight="1" x14ac:dyDescent="0.25">
      <c r="B79" s="71" t="s">
        <v>16</v>
      </c>
      <c r="C79" s="71"/>
      <c r="D79" s="71"/>
      <c r="E79" s="15">
        <f>SUM(E74:E78)</f>
        <v>620</v>
      </c>
      <c r="F79" s="16">
        <f>SUM(F74:F78)</f>
        <v>39.570000000000007</v>
      </c>
      <c r="G79" s="16">
        <f>SUM(G74:G78)</f>
        <v>34.56</v>
      </c>
      <c r="H79" s="16">
        <f>SUM(H74:H78)</f>
        <v>61.490000000000009</v>
      </c>
      <c r="I79" s="16">
        <f>SUM(I74:I78)</f>
        <v>765.86</v>
      </c>
      <c r="K79" s="72"/>
      <c r="L79" s="72"/>
      <c r="M79" s="72"/>
      <c r="N79" s="54"/>
      <c r="O79" s="55"/>
      <c r="P79" s="55"/>
      <c r="Q79" s="55"/>
      <c r="R79" s="55"/>
    </row>
    <row r="80" spans="2:18" s="14" customFormat="1" x14ac:dyDescent="0.25">
      <c r="B80" s="9" t="s">
        <v>17</v>
      </c>
      <c r="C80" s="2"/>
      <c r="D80" s="11"/>
      <c r="E80" s="11"/>
      <c r="F80" s="11"/>
      <c r="G80" s="11"/>
      <c r="H80" s="11"/>
      <c r="I80" s="11"/>
      <c r="K80" s="6"/>
      <c r="L80" s="58"/>
      <c r="M80" s="48"/>
      <c r="N80" s="48"/>
      <c r="O80" s="48"/>
      <c r="P80" s="48"/>
      <c r="Q80" s="48"/>
      <c r="R80" s="48"/>
    </row>
    <row r="81" spans="2:18" ht="27" customHeight="1" x14ac:dyDescent="0.25">
      <c r="B81" s="10"/>
      <c r="C81" s="3">
        <v>29.03</v>
      </c>
      <c r="D81" s="13" t="s">
        <v>71</v>
      </c>
      <c r="E81" s="13">
        <v>60</v>
      </c>
      <c r="F81" s="12">
        <v>0.97</v>
      </c>
      <c r="G81" s="12">
        <v>7.09</v>
      </c>
      <c r="H81" s="12">
        <v>2.76</v>
      </c>
      <c r="I81" s="12">
        <v>79.56</v>
      </c>
      <c r="K81" s="49"/>
      <c r="L81" s="50"/>
      <c r="M81" s="51"/>
      <c r="N81" s="51"/>
      <c r="O81" s="52"/>
      <c r="P81" s="52"/>
      <c r="Q81" s="52"/>
      <c r="R81" s="52"/>
    </row>
    <row r="82" spans="2:18" ht="33.75" customHeight="1" x14ac:dyDescent="0.25">
      <c r="B82" s="10"/>
      <c r="C82" s="3" t="s">
        <v>72</v>
      </c>
      <c r="D82" s="13" t="s">
        <v>73</v>
      </c>
      <c r="E82" s="13">
        <v>210</v>
      </c>
      <c r="F82" s="12">
        <v>2.1</v>
      </c>
      <c r="G82" s="12">
        <v>7.55</v>
      </c>
      <c r="H82" s="12">
        <v>12.21</v>
      </c>
      <c r="I82" s="12">
        <v>124.68</v>
      </c>
      <c r="K82" s="49"/>
      <c r="L82" s="50"/>
      <c r="M82" s="51"/>
      <c r="N82" s="51"/>
      <c r="O82" s="52"/>
      <c r="P82" s="52"/>
      <c r="Q82" s="52"/>
      <c r="R82" s="52"/>
    </row>
    <row r="83" spans="2:18" ht="25.5" customHeight="1" x14ac:dyDescent="0.25">
      <c r="B83" s="10"/>
      <c r="C83" s="3" t="s">
        <v>74</v>
      </c>
      <c r="D83" s="13" t="s">
        <v>75</v>
      </c>
      <c r="E83" s="13">
        <v>140</v>
      </c>
      <c r="F83" s="12">
        <v>13.3</v>
      </c>
      <c r="G83" s="12">
        <v>14.83</v>
      </c>
      <c r="H83" s="12">
        <v>10.46</v>
      </c>
      <c r="I83" s="12">
        <v>234.52</v>
      </c>
      <c r="K83" s="49"/>
      <c r="L83" s="50"/>
      <c r="M83" s="51"/>
      <c r="N83" s="51"/>
      <c r="O83" s="52"/>
      <c r="P83" s="52"/>
      <c r="Q83" s="52"/>
      <c r="R83" s="52"/>
    </row>
    <row r="84" spans="2:18" ht="27.75" customHeight="1" x14ac:dyDescent="0.25">
      <c r="B84" s="10"/>
      <c r="C84" s="3" t="s">
        <v>76</v>
      </c>
      <c r="D84" s="13" t="s">
        <v>77</v>
      </c>
      <c r="E84" s="13">
        <v>150</v>
      </c>
      <c r="F84" s="12">
        <v>4.43</v>
      </c>
      <c r="G84" s="12">
        <v>4.5599999999999996</v>
      </c>
      <c r="H84" s="12">
        <v>31.07</v>
      </c>
      <c r="I84" s="12">
        <v>189.23</v>
      </c>
      <c r="K84" s="49"/>
      <c r="L84" s="50"/>
      <c r="M84" s="51"/>
      <c r="N84" s="51"/>
      <c r="O84" s="52"/>
      <c r="P84" s="52"/>
      <c r="Q84" s="52"/>
      <c r="R84" s="52"/>
    </row>
    <row r="85" spans="2:18" ht="27.75" customHeight="1" x14ac:dyDescent="0.25">
      <c r="B85" s="10"/>
      <c r="C85" s="3">
        <v>639.03</v>
      </c>
      <c r="D85" s="13" t="s">
        <v>135</v>
      </c>
      <c r="E85" s="13">
        <v>200</v>
      </c>
      <c r="F85" s="12">
        <v>0.17</v>
      </c>
      <c r="G85" s="12">
        <v>0.05</v>
      </c>
      <c r="H85" s="12">
        <v>8.2899999999999991</v>
      </c>
      <c r="I85" s="12">
        <v>43.74</v>
      </c>
      <c r="K85" s="49"/>
      <c r="L85" s="50"/>
      <c r="M85" s="51"/>
      <c r="N85" s="51"/>
      <c r="O85" s="52"/>
      <c r="P85" s="52"/>
      <c r="Q85" s="52"/>
      <c r="R85" s="52"/>
    </row>
    <row r="86" spans="2:18" ht="15" customHeight="1" x14ac:dyDescent="0.25">
      <c r="B86" s="10"/>
      <c r="C86" s="3" t="s">
        <v>38</v>
      </c>
      <c r="D86" s="13" t="s">
        <v>14</v>
      </c>
      <c r="E86" s="13">
        <v>20</v>
      </c>
      <c r="F86" s="12">
        <v>1.52</v>
      </c>
      <c r="G86" s="12">
        <v>0.16</v>
      </c>
      <c r="H86" s="12">
        <v>9.84</v>
      </c>
      <c r="I86" s="12">
        <v>47</v>
      </c>
      <c r="K86" s="49"/>
      <c r="L86" s="50"/>
      <c r="M86" s="51"/>
      <c r="N86" s="51"/>
      <c r="O86" s="52"/>
      <c r="P86" s="52"/>
      <c r="Q86" s="52"/>
      <c r="R86" s="52"/>
    </row>
    <row r="87" spans="2:18" ht="15" customHeight="1" x14ac:dyDescent="0.25">
      <c r="B87" s="10"/>
      <c r="C87" s="3" t="s">
        <v>47</v>
      </c>
      <c r="D87" s="13" t="s">
        <v>24</v>
      </c>
      <c r="E87" s="13">
        <v>60</v>
      </c>
      <c r="F87" s="12">
        <v>5.0999999999999996</v>
      </c>
      <c r="G87" s="12">
        <v>1.98</v>
      </c>
      <c r="H87" s="12">
        <v>28.98</v>
      </c>
      <c r="I87" s="12">
        <v>155.4</v>
      </c>
      <c r="K87" s="49"/>
      <c r="L87" s="50"/>
      <c r="M87" s="51"/>
      <c r="N87" s="51"/>
      <c r="O87" s="52"/>
      <c r="P87" s="52"/>
      <c r="Q87" s="52"/>
      <c r="R87" s="52"/>
    </row>
    <row r="88" spans="2:18" s="14" customFormat="1" ht="13.9" customHeight="1" x14ac:dyDescent="0.25">
      <c r="B88" s="71" t="s">
        <v>25</v>
      </c>
      <c r="C88" s="71"/>
      <c r="D88" s="71"/>
      <c r="E88" s="20">
        <v>840</v>
      </c>
      <c r="F88" s="21">
        <v>27.59</v>
      </c>
      <c r="G88" s="21">
        <v>36.22</v>
      </c>
      <c r="H88" s="21">
        <v>103.61</v>
      </c>
      <c r="I88" s="21">
        <v>874.13</v>
      </c>
      <c r="J88" s="22"/>
      <c r="K88" s="81"/>
      <c r="L88" s="81"/>
      <c r="M88" s="81"/>
      <c r="N88" s="61"/>
      <c r="O88" s="62"/>
      <c r="P88" s="62"/>
      <c r="Q88" s="62"/>
      <c r="R88" s="62"/>
    </row>
    <row r="89" spans="2:18" s="14" customFormat="1" ht="13.9" customHeight="1" x14ac:dyDescent="0.25">
      <c r="B89" s="15" t="s">
        <v>139</v>
      </c>
      <c r="C89" s="15"/>
      <c r="D89" s="15"/>
      <c r="E89" s="20"/>
      <c r="F89" s="21"/>
      <c r="G89" s="21"/>
      <c r="H89" s="21"/>
      <c r="I89" s="21"/>
      <c r="J89" s="22"/>
      <c r="K89" s="63"/>
      <c r="L89" s="63"/>
      <c r="M89" s="63"/>
      <c r="N89" s="61"/>
      <c r="O89" s="62"/>
      <c r="P89" s="62"/>
      <c r="Q89" s="62"/>
      <c r="R89" s="62"/>
    </row>
    <row r="90" spans="2:18" s="14" customFormat="1" ht="13.9" customHeight="1" x14ac:dyDescent="0.25">
      <c r="B90" s="15"/>
      <c r="C90" s="34" t="s">
        <v>145</v>
      </c>
      <c r="D90" s="35" t="s">
        <v>144</v>
      </c>
      <c r="E90" s="35">
        <v>100</v>
      </c>
      <c r="F90" s="34">
        <v>4.8</v>
      </c>
      <c r="G90" s="34">
        <v>14.5</v>
      </c>
      <c r="H90" s="34">
        <v>45</v>
      </c>
      <c r="I90" s="34">
        <v>327.10000000000002</v>
      </c>
      <c r="J90" s="22"/>
      <c r="K90" s="63"/>
      <c r="L90" s="63"/>
      <c r="M90" s="63"/>
      <c r="N90" s="61"/>
      <c r="O90" s="62"/>
      <c r="P90" s="62"/>
      <c r="Q90" s="62"/>
      <c r="R90" s="62"/>
    </row>
    <row r="91" spans="2:18" s="14" customFormat="1" ht="13.9" customHeight="1" x14ac:dyDescent="0.25">
      <c r="B91" s="15"/>
      <c r="C91" s="36" t="s">
        <v>85</v>
      </c>
      <c r="D91" s="36" t="s">
        <v>86</v>
      </c>
      <c r="E91" s="36">
        <v>200</v>
      </c>
      <c r="F91" s="36">
        <v>4.87</v>
      </c>
      <c r="G91" s="36">
        <v>3.86</v>
      </c>
      <c r="H91" s="36">
        <v>11.51</v>
      </c>
      <c r="I91" s="36">
        <v>121.8</v>
      </c>
      <c r="J91" s="22"/>
      <c r="K91" s="63"/>
      <c r="L91" s="63"/>
      <c r="M91" s="63"/>
      <c r="N91" s="61"/>
      <c r="O91" s="62"/>
      <c r="P91" s="62"/>
      <c r="Q91" s="62"/>
      <c r="R91" s="62"/>
    </row>
    <row r="92" spans="2:18" s="14" customFormat="1" ht="13.9" customHeight="1" x14ac:dyDescent="0.25">
      <c r="B92" s="71" t="s">
        <v>26</v>
      </c>
      <c r="C92" s="71"/>
      <c r="D92" s="71"/>
      <c r="E92" s="23">
        <f>E79+E88+E90+E91</f>
        <v>1760</v>
      </c>
      <c r="F92" s="69">
        <f>F79+F88+F90+F91</f>
        <v>76.830000000000013</v>
      </c>
      <c r="G92" s="69">
        <f t="shared" ref="G92:I92" si="0">G79+G88+G90+G91</f>
        <v>89.14</v>
      </c>
      <c r="H92" s="69">
        <f t="shared" si="0"/>
        <v>221.61</v>
      </c>
      <c r="I92" s="69">
        <f t="shared" si="0"/>
        <v>2088.8900000000003</v>
      </c>
      <c r="J92" s="22"/>
      <c r="K92" s="81"/>
      <c r="L92" s="81"/>
      <c r="M92" s="81"/>
      <c r="N92" s="64"/>
      <c r="O92" s="59"/>
      <c r="P92" s="59"/>
      <c r="Q92" s="59"/>
      <c r="R92" s="59"/>
    </row>
    <row r="93" spans="2:18" ht="90" customHeight="1" x14ac:dyDescent="0.25">
      <c r="B93" s="19"/>
      <c r="C93" s="4"/>
      <c r="D93" s="19"/>
      <c r="E93" s="19"/>
      <c r="F93" s="19"/>
      <c r="G93" s="19"/>
      <c r="H93" s="19"/>
      <c r="I93" s="19"/>
      <c r="K93" s="49"/>
      <c r="L93" s="58"/>
      <c r="M93" s="49"/>
      <c r="N93" s="49"/>
      <c r="O93" s="49"/>
      <c r="P93" s="49"/>
      <c r="Q93" s="49"/>
      <c r="R93" s="49"/>
    </row>
    <row r="94" spans="2:18" x14ac:dyDescent="0.25">
      <c r="B94" s="78"/>
      <c r="C94" s="78"/>
      <c r="D94" s="78"/>
      <c r="E94" s="79" t="s">
        <v>1</v>
      </c>
      <c r="F94" s="79"/>
      <c r="G94" s="79"/>
      <c r="H94" s="79" t="s">
        <v>78</v>
      </c>
      <c r="I94" s="79"/>
      <c r="K94" s="78"/>
      <c r="L94" s="78"/>
      <c r="M94" s="78"/>
      <c r="N94" s="73"/>
      <c r="O94" s="73"/>
      <c r="P94" s="73"/>
      <c r="Q94" s="73"/>
      <c r="R94" s="44"/>
    </row>
    <row r="95" spans="2:18" ht="15" customHeight="1" x14ac:dyDescent="0.25">
      <c r="B95" s="74" t="s">
        <v>3</v>
      </c>
      <c r="C95" s="80" t="s">
        <v>4</v>
      </c>
      <c r="D95" s="74" t="s">
        <v>5</v>
      </c>
      <c r="E95" s="74" t="s">
        <v>6</v>
      </c>
      <c r="F95" s="74" t="s">
        <v>7</v>
      </c>
      <c r="G95" s="74"/>
      <c r="H95" s="74"/>
      <c r="I95" s="74" t="s">
        <v>8</v>
      </c>
      <c r="K95" s="76"/>
      <c r="L95" s="77"/>
      <c r="M95" s="76"/>
      <c r="N95" s="76"/>
      <c r="O95" s="76"/>
      <c r="P95" s="76"/>
      <c r="Q95" s="76"/>
      <c r="R95" s="76"/>
    </row>
    <row r="96" spans="2:18" ht="27" x14ac:dyDescent="0.25">
      <c r="B96" s="74"/>
      <c r="C96" s="80"/>
      <c r="D96" s="74"/>
      <c r="E96" s="74"/>
      <c r="F96" s="8" t="s">
        <v>28</v>
      </c>
      <c r="G96" s="8" t="s">
        <v>29</v>
      </c>
      <c r="H96" s="8" t="s">
        <v>30</v>
      </c>
      <c r="I96" s="74"/>
      <c r="K96" s="76"/>
      <c r="L96" s="77"/>
      <c r="M96" s="76"/>
      <c r="N96" s="76"/>
      <c r="O96" s="45"/>
      <c r="P96" s="45"/>
      <c r="Q96" s="45"/>
      <c r="R96" s="76"/>
    </row>
    <row r="97" spans="2:18" x14ac:dyDescent="0.25">
      <c r="B97" s="9" t="s">
        <v>9</v>
      </c>
      <c r="C97" s="2"/>
      <c r="D97" s="11"/>
      <c r="E97" s="11"/>
      <c r="F97" s="11"/>
      <c r="G97" s="11"/>
      <c r="H97" s="11"/>
      <c r="I97" s="11"/>
      <c r="K97" s="6"/>
      <c r="L97" s="47"/>
      <c r="M97" s="48"/>
      <c r="N97" s="48"/>
      <c r="O97" s="48"/>
      <c r="P97" s="48"/>
      <c r="Q97" s="48"/>
      <c r="R97" s="48"/>
    </row>
    <row r="98" spans="2:18" ht="15" customHeight="1" x14ac:dyDescent="0.25">
      <c r="B98" s="10"/>
      <c r="C98" s="3" t="s">
        <v>79</v>
      </c>
      <c r="D98" s="13" t="s">
        <v>80</v>
      </c>
      <c r="E98" s="13">
        <v>100</v>
      </c>
      <c r="F98" s="12">
        <v>14.39</v>
      </c>
      <c r="G98" s="12">
        <v>6.89</v>
      </c>
      <c r="H98" s="12">
        <v>15.75</v>
      </c>
      <c r="I98" s="12">
        <v>186.5</v>
      </c>
      <c r="K98" s="49"/>
      <c r="L98" s="50"/>
      <c r="M98" s="51"/>
      <c r="N98" s="51"/>
      <c r="O98" s="52"/>
      <c r="P98" s="52"/>
      <c r="Q98" s="52"/>
      <c r="R98" s="52"/>
    </row>
    <row r="99" spans="2:18" ht="15" customHeight="1" x14ac:dyDescent="0.25">
      <c r="B99" s="10"/>
      <c r="C99" s="3" t="s">
        <v>81</v>
      </c>
      <c r="D99" s="13" t="s">
        <v>82</v>
      </c>
      <c r="E99" s="13">
        <v>150</v>
      </c>
      <c r="F99" s="12">
        <v>2.62</v>
      </c>
      <c r="G99" s="12">
        <v>7.21</v>
      </c>
      <c r="H99" s="12">
        <v>11.42</v>
      </c>
      <c r="I99" s="12">
        <v>146.30000000000001</v>
      </c>
      <c r="K99" s="49"/>
      <c r="L99" s="50"/>
      <c r="M99" s="51"/>
      <c r="N99" s="51"/>
      <c r="O99" s="52"/>
      <c r="P99" s="52"/>
      <c r="Q99" s="52"/>
      <c r="R99" s="52"/>
    </row>
    <row r="100" spans="2:18" ht="25.5" customHeight="1" x14ac:dyDescent="0.25">
      <c r="B100" s="10"/>
      <c r="C100" s="3" t="s">
        <v>83</v>
      </c>
      <c r="D100" s="13" t="s">
        <v>84</v>
      </c>
      <c r="E100" s="13">
        <v>80</v>
      </c>
      <c r="F100" s="12">
        <v>4.5599999999999996</v>
      </c>
      <c r="G100" s="12">
        <v>4.9400000000000004</v>
      </c>
      <c r="H100" s="12">
        <v>9.3800000000000008</v>
      </c>
      <c r="I100" s="12">
        <v>120.76</v>
      </c>
      <c r="K100" s="49"/>
      <c r="L100" s="50"/>
      <c r="M100" s="51"/>
      <c r="N100" s="51"/>
      <c r="O100" s="52"/>
      <c r="P100" s="52"/>
      <c r="Q100" s="52"/>
      <c r="R100" s="52"/>
    </row>
    <row r="101" spans="2:18" ht="24.75" customHeight="1" x14ac:dyDescent="0.25">
      <c r="B101" s="10"/>
      <c r="C101" s="3" t="s">
        <v>85</v>
      </c>
      <c r="D101" s="13" t="s">
        <v>86</v>
      </c>
      <c r="E101" s="13">
        <v>200</v>
      </c>
      <c r="F101" s="12">
        <v>4.87</v>
      </c>
      <c r="G101" s="12">
        <v>3.86</v>
      </c>
      <c r="H101" s="12">
        <v>11.51</v>
      </c>
      <c r="I101" s="12">
        <v>121.8</v>
      </c>
      <c r="K101" s="49"/>
      <c r="L101" s="50"/>
      <c r="M101" s="51"/>
      <c r="N101" s="51"/>
      <c r="O101" s="52"/>
      <c r="P101" s="52"/>
      <c r="Q101" s="52"/>
      <c r="R101" s="52"/>
    </row>
    <row r="102" spans="2:18" ht="15" customHeight="1" x14ac:dyDescent="0.25">
      <c r="B102" s="10"/>
      <c r="C102" s="3" t="s">
        <v>38</v>
      </c>
      <c r="D102" s="13" t="s">
        <v>14</v>
      </c>
      <c r="E102" s="13">
        <v>20</v>
      </c>
      <c r="F102" s="12">
        <v>1.52</v>
      </c>
      <c r="G102" s="12">
        <v>0.16</v>
      </c>
      <c r="H102" s="12">
        <v>9.84</v>
      </c>
      <c r="I102" s="12">
        <v>47</v>
      </c>
      <c r="K102" s="49"/>
      <c r="L102" s="50"/>
      <c r="M102" s="51"/>
      <c r="N102" s="51"/>
      <c r="O102" s="52"/>
      <c r="P102" s="52"/>
      <c r="Q102" s="52"/>
      <c r="R102" s="52"/>
    </row>
    <row r="103" spans="2:18" s="14" customFormat="1" ht="15" customHeight="1" x14ac:dyDescent="0.25">
      <c r="B103" s="71" t="s">
        <v>16</v>
      </c>
      <c r="C103" s="71"/>
      <c r="D103" s="71"/>
      <c r="E103" s="15">
        <v>550</v>
      </c>
      <c r="F103" s="16">
        <v>27.96</v>
      </c>
      <c r="G103" s="16">
        <v>23.06</v>
      </c>
      <c r="H103" s="16">
        <v>57.9</v>
      </c>
      <c r="I103" s="16">
        <v>622.36</v>
      </c>
      <c r="K103" s="72"/>
      <c r="L103" s="72"/>
      <c r="M103" s="72"/>
      <c r="N103" s="54"/>
      <c r="O103" s="55"/>
      <c r="P103" s="55"/>
      <c r="Q103" s="55"/>
      <c r="R103" s="55"/>
    </row>
    <row r="104" spans="2:18" s="14" customFormat="1" x14ac:dyDescent="0.25">
      <c r="B104" s="9" t="s">
        <v>17</v>
      </c>
      <c r="C104" s="2"/>
      <c r="D104" s="11"/>
      <c r="E104" s="11"/>
      <c r="F104" s="11"/>
      <c r="G104" s="11"/>
      <c r="H104" s="11"/>
      <c r="I104" s="11"/>
      <c r="K104" s="6"/>
      <c r="L104" s="58"/>
      <c r="M104" s="48"/>
      <c r="N104" s="48"/>
      <c r="O104" s="48"/>
      <c r="P104" s="48"/>
      <c r="Q104" s="48"/>
      <c r="R104" s="48"/>
    </row>
    <row r="105" spans="2:18" ht="15" customHeight="1" x14ac:dyDescent="0.25">
      <c r="B105" s="10"/>
      <c r="C105" s="3" t="s">
        <v>87</v>
      </c>
      <c r="D105" s="13" t="s">
        <v>88</v>
      </c>
      <c r="E105" s="13">
        <v>60</v>
      </c>
      <c r="F105" s="12">
        <v>0.86</v>
      </c>
      <c r="G105" s="12">
        <v>5.0999999999999996</v>
      </c>
      <c r="H105" s="12">
        <v>3.94</v>
      </c>
      <c r="I105" s="12">
        <v>68.34</v>
      </c>
      <c r="K105" s="49"/>
      <c r="L105" s="50"/>
      <c r="M105" s="51"/>
      <c r="N105" s="51"/>
      <c r="O105" s="52"/>
      <c r="P105" s="52"/>
      <c r="Q105" s="52"/>
      <c r="R105" s="52"/>
    </row>
    <row r="106" spans="2:18" ht="31.5" customHeight="1" x14ac:dyDescent="0.25">
      <c r="B106" s="10"/>
      <c r="C106" s="3" t="s">
        <v>89</v>
      </c>
      <c r="D106" s="13" t="s">
        <v>90</v>
      </c>
      <c r="E106" s="13">
        <v>200</v>
      </c>
      <c r="F106" s="12">
        <v>4.0999999999999996</v>
      </c>
      <c r="G106" s="12">
        <v>9.1300000000000008</v>
      </c>
      <c r="H106" s="12">
        <v>15</v>
      </c>
      <c r="I106" s="12">
        <v>161.54</v>
      </c>
      <c r="K106" s="49"/>
      <c r="L106" s="50"/>
      <c r="M106" s="51"/>
      <c r="N106" s="51"/>
      <c r="O106" s="52"/>
      <c r="P106" s="52"/>
      <c r="Q106" s="52"/>
      <c r="R106" s="52"/>
    </row>
    <row r="107" spans="2:18" ht="15" customHeight="1" x14ac:dyDescent="0.25">
      <c r="B107" s="10"/>
      <c r="C107" s="3">
        <v>291.08</v>
      </c>
      <c r="D107" s="13" t="s">
        <v>91</v>
      </c>
      <c r="E107" s="13">
        <v>200</v>
      </c>
      <c r="F107" s="12">
        <v>16.079999999999998</v>
      </c>
      <c r="G107" s="12">
        <v>12.33</v>
      </c>
      <c r="H107" s="12">
        <v>35.72</v>
      </c>
      <c r="I107" s="12">
        <v>440.9</v>
      </c>
      <c r="K107" s="49"/>
      <c r="L107" s="50"/>
      <c r="M107" s="51"/>
      <c r="N107" s="51"/>
      <c r="O107" s="52"/>
      <c r="P107" s="52"/>
      <c r="Q107" s="52"/>
      <c r="R107" s="52"/>
    </row>
    <row r="108" spans="2:18" ht="28.5" customHeight="1" x14ac:dyDescent="0.25">
      <c r="B108" s="10"/>
      <c r="C108" s="3" t="s">
        <v>92</v>
      </c>
      <c r="D108" s="13" t="s">
        <v>93</v>
      </c>
      <c r="E108" s="13">
        <v>200</v>
      </c>
      <c r="F108" s="12"/>
      <c r="G108" s="12"/>
      <c r="H108" s="12">
        <v>3.91</v>
      </c>
      <c r="I108" s="12">
        <v>46.53</v>
      </c>
      <c r="K108" s="49"/>
      <c r="L108" s="50"/>
      <c r="M108" s="51"/>
      <c r="N108" s="51"/>
      <c r="O108" s="52"/>
      <c r="P108" s="52"/>
      <c r="Q108" s="52"/>
      <c r="R108" s="52"/>
    </row>
    <row r="109" spans="2:18" ht="15" customHeight="1" x14ac:dyDescent="0.25">
      <c r="B109" s="10"/>
      <c r="C109" s="3" t="s">
        <v>38</v>
      </c>
      <c r="D109" s="13" t="s">
        <v>14</v>
      </c>
      <c r="E109" s="13">
        <v>20</v>
      </c>
      <c r="F109" s="12">
        <v>1.52</v>
      </c>
      <c r="G109" s="12">
        <v>0.16</v>
      </c>
      <c r="H109" s="12">
        <v>9.84</v>
      </c>
      <c r="I109" s="12">
        <v>47</v>
      </c>
      <c r="K109" s="49"/>
      <c r="L109" s="50"/>
      <c r="M109" s="51"/>
      <c r="N109" s="51"/>
      <c r="O109" s="52"/>
      <c r="P109" s="52"/>
      <c r="Q109" s="52"/>
      <c r="R109" s="52"/>
    </row>
    <row r="110" spans="2:18" ht="15" customHeight="1" x14ac:dyDescent="0.25">
      <c r="B110" s="10"/>
      <c r="C110" s="3" t="s">
        <v>62</v>
      </c>
      <c r="D110" s="13" t="s">
        <v>23</v>
      </c>
      <c r="E110" s="13">
        <v>30</v>
      </c>
      <c r="F110" s="12">
        <v>2.5499999999999998</v>
      </c>
      <c r="G110" s="12">
        <v>0.99</v>
      </c>
      <c r="H110" s="12">
        <v>14.49</v>
      </c>
      <c r="I110" s="12">
        <v>77.7</v>
      </c>
      <c r="K110" s="49"/>
      <c r="L110" s="50"/>
      <c r="M110" s="51"/>
      <c r="N110" s="51"/>
      <c r="O110" s="52"/>
      <c r="P110" s="52"/>
      <c r="Q110" s="52"/>
      <c r="R110" s="52"/>
    </row>
    <row r="111" spans="2:18" s="14" customFormat="1" ht="15" customHeight="1" x14ac:dyDescent="0.25">
      <c r="B111" s="71" t="s">
        <v>25</v>
      </c>
      <c r="C111" s="71"/>
      <c r="D111" s="71"/>
      <c r="E111" s="15">
        <v>710</v>
      </c>
      <c r="F111" s="16">
        <v>25.11</v>
      </c>
      <c r="G111" s="16">
        <v>27.71</v>
      </c>
      <c r="H111" s="16">
        <v>82.9</v>
      </c>
      <c r="I111" s="16">
        <v>842.01</v>
      </c>
      <c r="K111" s="72"/>
      <c r="L111" s="72"/>
      <c r="M111" s="72"/>
      <c r="N111" s="54"/>
      <c r="O111" s="55"/>
      <c r="P111" s="55"/>
      <c r="Q111" s="55"/>
      <c r="R111" s="55"/>
    </row>
    <row r="112" spans="2:18" s="14" customFormat="1" ht="15" customHeight="1" x14ac:dyDescent="0.25">
      <c r="B112" s="15" t="s">
        <v>139</v>
      </c>
      <c r="C112" s="15"/>
      <c r="D112" s="15"/>
      <c r="E112" s="15"/>
      <c r="F112" s="16"/>
      <c r="G112" s="16"/>
      <c r="H112" s="16"/>
      <c r="I112" s="16"/>
      <c r="K112" s="54"/>
      <c r="L112" s="54"/>
      <c r="M112" s="54"/>
      <c r="N112" s="54"/>
      <c r="O112" s="55"/>
      <c r="P112" s="55"/>
      <c r="Q112" s="55"/>
      <c r="R112" s="55"/>
    </row>
    <row r="113" spans="2:18" s="14" customFormat="1" ht="24.75" customHeight="1" x14ac:dyDescent="0.25">
      <c r="B113" s="15"/>
      <c r="C113" s="37" t="s">
        <v>147</v>
      </c>
      <c r="D113" s="39" t="s">
        <v>146</v>
      </c>
      <c r="E113" s="39">
        <v>100</v>
      </c>
      <c r="F113" s="37">
        <v>7.6</v>
      </c>
      <c r="G113" s="37">
        <v>6.1</v>
      </c>
      <c r="H113" s="37">
        <v>56.4</v>
      </c>
      <c r="I113" s="37">
        <v>311</v>
      </c>
      <c r="K113" s="54"/>
      <c r="L113" s="54"/>
      <c r="M113" s="54"/>
      <c r="N113" s="54"/>
      <c r="O113" s="55"/>
      <c r="P113" s="55"/>
      <c r="Q113" s="55"/>
      <c r="R113" s="55"/>
    </row>
    <row r="114" spans="2:18" s="14" customFormat="1" ht="22.5" customHeight="1" x14ac:dyDescent="0.25">
      <c r="B114" s="15"/>
      <c r="C114" s="42" t="s">
        <v>36</v>
      </c>
      <c r="D114" s="38" t="s">
        <v>37</v>
      </c>
      <c r="E114" s="43">
        <v>200</v>
      </c>
      <c r="F114" s="43">
        <v>4.08</v>
      </c>
      <c r="G114" s="43">
        <v>3.54</v>
      </c>
      <c r="H114" s="43">
        <v>17.57</v>
      </c>
      <c r="I114" s="43">
        <v>118.6</v>
      </c>
      <c r="K114" s="54"/>
      <c r="L114" s="54"/>
      <c r="M114" s="54"/>
      <c r="N114" s="54"/>
      <c r="O114" s="55"/>
      <c r="P114" s="55"/>
      <c r="Q114" s="55"/>
      <c r="R114" s="55"/>
    </row>
    <row r="115" spans="2:18" s="14" customFormat="1" ht="15" customHeight="1" x14ac:dyDescent="0.25">
      <c r="B115" s="71" t="s">
        <v>26</v>
      </c>
      <c r="C115" s="71"/>
      <c r="D115" s="71"/>
      <c r="E115" s="17">
        <f>E103+E111+E113+E114</f>
        <v>1560</v>
      </c>
      <c r="F115" s="70">
        <f t="shared" ref="F115:I115" si="1">F103+F111+F113+F114</f>
        <v>64.75</v>
      </c>
      <c r="G115" s="70">
        <f t="shared" si="1"/>
        <v>60.41</v>
      </c>
      <c r="H115" s="70">
        <f t="shared" si="1"/>
        <v>214.77</v>
      </c>
      <c r="I115" s="70">
        <f t="shared" si="1"/>
        <v>1893.9699999999998</v>
      </c>
      <c r="K115" s="72"/>
      <c r="L115" s="72"/>
      <c r="M115" s="72"/>
      <c r="N115" s="65"/>
      <c r="O115" s="59"/>
      <c r="P115" s="59"/>
      <c r="Q115" s="59"/>
      <c r="R115" s="59"/>
    </row>
    <row r="116" spans="2:18" ht="169.5" customHeight="1" x14ac:dyDescent="0.25">
      <c r="K116" s="66"/>
      <c r="L116" s="67"/>
      <c r="M116" s="66"/>
      <c r="N116" s="66"/>
      <c r="O116" s="66"/>
      <c r="P116" s="66"/>
      <c r="Q116" s="66"/>
      <c r="R116" s="66"/>
    </row>
    <row r="117" spans="2:18" x14ac:dyDescent="0.25">
      <c r="B117" s="78"/>
      <c r="C117" s="78"/>
      <c r="D117" s="78"/>
      <c r="E117" s="79" t="s">
        <v>94</v>
      </c>
      <c r="F117" s="79"/>
      <c r="G117" s="79"/>
      <c r="H117" s="79" t="s">
        <v>95</v>
      </c>
      <c r="I117" s="79"/>
      <c r="K117" s="78"/>
      <c r="L117" s="78"/>
      <c r="M117" s="78"/>
      <c r="N117" s="73"/>
      <c r="O117" s="73"/>
      <c r="P117" s="73"/>
      <c r="Q117" s="73"/>
      <c r="R117" s="73"/>
    </row>
    <row r="118" spans="2:18" ht="15" customHeight="1" x14ac:dyDescent="0.25">
      <c r="B118" s="74" t="s">
        <v>3</v>
      </c>
      <c r="C118" s="75" t="s">
        <v>4</v>
      </c>
      <c r="D118" s="74" t="s">
        <v>5</v>
      </c>
      <c r="E118" s="74" t="s">
        <v>6</v>
      </c>
      <c r="F118" s="74" t="s">
        <v>7</v>
      </c>
      <c r="G118" s="74"/>
      <c r="H118" s="74"/>
      <c r="I118" s="74" t="s">
        <v>8</v>
      </c>
      <c r="K118" s="76"/>
      <c r="L118" s="77"/>
      <c r="M118" s="76"/>
      <c r="N118" s="76"/>
      <c r="O118" s="76"/>
      <c r="P118" s="76"/>
      <c r="Q118" s="76"/>
      <c r="R118" s="76"/>
    </row>
    <row r="119" spans="2:18" ht="27" x14ac:dyDescent="0.25">
      <c r="B119" s="74"/>
      <c r="C119" s="75"/>
      <c r="D119" s="74"/>
      <c r="E119" s="74"/>
      <c r="F119" s="8" t="s">
        <v>28</v>
      </c>
      <c r="G119" s="8" t="s">
        <v>29</v>
      </c>
      <c r="H119" s="8" t="s">
        <v>30</v>
      </c>
      <c r="I119" s="74"/>
      <c r="K119" s="76"/>
      <c r="L119" s="77"/>
      <c r="M119" s="76"/>
      <c r="N119" s="76"/>
      <c r="O119" s="45"/>
      <c r="P119" s="45"/>
      <c r="Q119" s="45"/>
      <c r="R119" s="76"/>
    </row>
    <row r="120" spans="2:18" x14ac:dyDescent="0.25">
      <c r="B120" s="9" t="s">
        <v>9</v>
      </c>
      <c r="C120" s="28"/>
      <c r="D120" s="11"/>
      <c r="E120" s="11"/>
      <c r="F120" s="11"/>
      <c r="G120" s="11"/>
      <c r="H120" s="11"/>
      <c r="I120" s="11"/>
      <c r="K120" s="6"/>
      <c r="L120" s="47"/>
      <c r="M120" s="48"/>
      <c r="N120" s="48"/>
      <c r="O120" s="48"/>
      <c r="P120" s="48"/>
      <c r="Q120" s="48"/>
      <c r="R120" s="48"/>
    </row>
    <row r="121" spans="2:18" ht="26.25" customHeight="1" x14ac:dyDescent="0.25">
      <c r="B121" s="10"/>
      <c r="C121" s="26" t="s">
        <v>96</v>
      </c>
      <c r="D121" s="13" t="s">
        <v>97</v>
      </c>
      <c r="E121" s="13">
        <v>205</v>
      </c>
      <c r="F121" s="12">
        <v>6.42</v>
      </c>
      <c r="G121" s="12">
        <v>7.06</v>
      </c>
      <c r="H121" s="12">
        <v>25.73</v>
      </c>
      <c r="I121" s="12">
        <v>204.11</v>
      </c>
      <c r="K121" s="49"/>
      <c r="L121" s="50"/>
      <c r="M121" s="51"/>
      <c r="N121" s="51"/>
      <c r="O121" s="52"/>
      <c r="P121" s="52"/>
      <c r="Q121" s="52"/>
      <c r="R121" s="52"/>
    </row>
    <row r="122" spans="2:18" x14ac:dyDescent="0.25">
      <c r="B122" s="10"/>
      <c r="C122" s="26" t="s">
        <v>98</v>
      </c>
      <c r="D122" s="13" t="s">
        <v>99</v>
      </c>
      <c r="E122" s="13">
        <v>15</v>
      </c>
      <c r="F122" s="12">
        <v>0.12</v>
      </c>
      <c r="G122" s="12">
        <v>10.88</v>
      </c>
      <c r="H122" s="12">
        <v>0.2</v>
      </c>
      <c r="I122" s="12">
        <v>99.15</v>
      </c>
      <c r="K122" s="49"/>
      <c r="L122" s="50"/>
      <c r="M122" s="51"/>
      <c r="N122" s="51"/>
      <c r="O122" s="52"/>
      <c r="P122" s="52"/>
      <c r="Q122" s="52"/>
      <c r="R122" s="52"/>
    </row>
    <row r="123" spans="2:18" ht="27" x14ac:dyDescent="0.25">
      <c r="B123" s="10"/>
      <c r="C123" s="26" t="s">
        <v>100</v>
      </c>
      <c r="D123" s="13" t="s">
        <v>12</v>
      </c>
      <c r="E123" s="13">
        <v>200</v>
      </c>
      <c r="F123" s="12">
        <v>0.21</v>
      </c>
      <c r="G123" s="12">
        <v>0.05</v>
      </c>
      <c r="H123" s="12">
        <v>2</v>
      </c>
      <c r="I123" s="12">
        <v>24.33</v>
      </c>
      <c r="K123" s="49"/>
      <c r="L123" s="50"/>
      <c r="M123" s="51"/>
      <c r="N123" s="51"/>
      <c r="O123" s="52"/>
      <c r="P123" s="52"/>
      <c r="Q123" s="52"/>
      <c r="R123" s="52"/>
    </row>
    <row r="124" spans="2:18" x14ac:dyDescent="0.25">
      <c r="B124" s="10"/>
      <c r="C124" s="26" t="s">
        <v>38</v>
      </c>
      <c r="D124" s="13" t="s">
        <v>14</v>
      </c>
      <c r="E124" s="13">
        <v>20</v>
      </c>
      <c r="F124" s="12">
        <v>1.52</v>
      </c>
      <c r="G124" s="12">
        <v>0.16</v>
      </c>
      <c r="H124" s="12">
        <v>9.84</v>
      </c>
      <c r="I124" s="12">
        <v>47</v>
      </c>
      <c r="K124" s="49"/>
      <c r="L124" s="50"/>
      <c r="M124" s="51"/>
      <c r="N124" s="51"/>
      <c r="O124" s="52"/>
      <c r="P124" s="52"/>
      <c r="Q124" s="52"/>
      <c r="R124" s="52"/>
    </row>
    <row r="125" spans="2:18" x14ac:dyDescent="0.25">
      <c r="B125" s="10"/>
      <c r="C125" s="26" t="s">
        <v>53</v>
      </c>
      <c r="D125" s="13" t="s">
        <v>54</v>
      </c>
      <c r="E125" s="13">
        <v>200</v>
      </c>
      <c r="F125" s="12">
        <v>10</v>
      </c>
      <c r="G125" s="12">
        <v>5</v>
      </c>
      <c r="H125" s="12">
        <v>28.6</v>
      </c>
      <c r="I125" s="12">
        <v>180</v>
      </c>
      <c r="K125" s="49"/>
      <c r="L125" s="50"/>
      <c r="M125" s="51"/>
      <c r="N125" s="51"/>
      <c r="O125" s="52"/>
      <c r="P125" s="52"/>
      <c r="Q125" s="52"/>
      <c r="R125" s="52"/>
    </row>
    <row r="126" spans="2:18" ht="13.9" customHeight="1" x14ac:dyDescent="0.25">
      <c r="B126" s="71" t="s">
        <v>16</v>
      </c>
      <c r="C126" s="71"/>
      <c r="D126" s="71"/>
      <c r="E126" s="15">
        <f>SUM(E121:E125)</f>
        <v>640</v>
      </c>
      <c r="F126" s="16">
        <f>SUM(F121:F125)</f>
        <v>18.27</v>
      </c>
      <c r="G126" s="16">
        <f>SUM(G121:G125)</f>
        <v>23.150000000000002</v>
      </c>
      <c r="H126" s="16">
        <f>SUM(H121:H125)</f>
        <v>66.37</v>
      </c>
      <c r="I126" s="16">
        <f>SUM(I121:I125)</f>
        <v>554.58999999999992</v>
      </c>
      <c r="K126" s="72"/>
      <c r="L126" s="72"/>
      <c r="M126" s="72"/>
      <c r="N126" s="54"/>
      <c r="O126" s="55"/>
      <c r="P126" s="55"/>
      <c r="Q126" s="55"/>
      <c r="R126" s="55"/>
    </row>
    <row r="127" spans="2:18" x14ac:dyDescent="0.25">
      <c r="B127" s="9" t="s">
        <v>17</v>
      </c>
      <c r="C127" s="28"/>
      <c r="D127" s="11"/>
      <c r="E127" s="11"/>
      <c r="F127" s="11"/>
      <c r="G127" s="11"/>
      <c r="H127" s="11"/>
      <c r="I127" s="11"/>
      <c r="K127" s="6"/>
      <c r="L127" s="47"/>
      <c r="M127" s="48"/>
      <c r="N127" s="48"/>
      <c r="O127" s="48"/>
      <c r="P127" s="48"/>
      <c r="Q127" s="48"/>
      <c r="R127" s="48"/>
    </row>
    <row r="128" spans="2:18" x14ac:dyDescent="0.25">
      <c r="B128" s="10"/>
      <c r="C128" s="26" t="s">
        <v>101</v>
      </c>
      <c r="D128" s="13" t="s">
        <v>102</v>
      </c>
      <c r="E128" s="13">
        <v>60</v>
      </c>
      <c r="F128" s="12">
        <v>2.54</v>
      </c>
      <c r="G128" s="12">
        <v>4.8099999999999996</v>
      </c>
      <c r="H128" s="12">
        <v>6.77</v>
      </c>
      <c r="I128" s="12">
        <v>129.24</v>
      </c>
      <c r="K128" s="49"/>
      <c r="L128" s="50"/>
      <c r="M128" s="51"/>
      <c r="N128" s="51"/>
      <c r="O128" s="52"/>
      <c r="P128" s="52"/>
      <c r="Q128" s="52"/>
      <c r="R128" s="52"/>
    </row>
    <row r="129" spans="2:18" ht="27" x14ac:dyDescent="0.25">
      <c r="B129" s="10"/>
      <c r="C129" s="26" t="s">
        <v>103</v>
      </c>
      <c r="D129" s="13" t="s">
        <v>19</v>
      </c>
      <c r="E129" s="13">
        <v>200</v>
      </c>
      <c r="F129" s="12">
        <v>6.99</v>
      </c>
      <c r="G129" s="12">
        <v>10.77</v>
      </c>
      <c r="H129" s="12">
        <v>14.87</v>
      </c>
      <c r="I129" s="12">
        <v>187.04</v>
      </c>
      <c r="K129" s="49"/>
      <c r="L129" s="50"/>
      <c r="M129" s="51"/>
      <c r="N129" s="51"/>
      <c r="O129" s="52"/>
      <c r="P129" s="52"/>
      <c r="Q129" s="52"/>
      <c r="R129" s="52"/>
    </row>
    <row r="130" spans="2:18" x14ac:dyDescent="0.25">
      <c r="B130" s="10"/>
      <c r="C130" s="26" t="s">
        <v>104</v>
      </c>
      <c r="D130" s="13" t="s">
        <v>105</v>
      </c>
      <c r="E130" s="13">
        <v>90</v>
      </c>
      <c r="F130" s="12">
        <v>11.46</v>
      </c>
      <c r="G130" s="12">
        <v>24.06</v>
      </c>
      <c r="H130" s="12">
        <v>12.34</v>
      </c>
      <c r="I130" s="12">
        <v>315.2</v>
      </c>
      <c r="K130" s="49"/>
      <c r="L130" s="50"/>
      <c r="M130" s="51"/>
      <c r="N130" s="51"/>
      <c r="O130" s="52"/>
      <c r="P130" s="52"/>
      <c r="Q130" s="52"/>
      <c r="R130" s="52"/>
    </row>
    <row r="131" spans="2:18" ht="40.5" x14ac:dyDescent="0.25">
      <c r="B131" s="10"/>
      <c r="C131" s="26" t="s">
        <v>106</v>
      </c>
      <c r="D131" s="13" t="s">
        <v>107</v>
      </c>
      <c r="E131" s="13">
        <v>150</v>
      </c>
      <c r="F131" s="12">
        <v>4.01</v>
      </c>
      <c r="G131" s="12">
        <v>10.220000000000001</v>
      </c>
      <c r="H131" s="12">
        <v>12.57</v>
      </c>
      <c r="I131" s="12">
        <v>165.92</v>
      </c>
      <c r="K131" s="49"/>
      <c r="L131" s="50"/>
      <c r="M131" s="51"/>
      <c r="N131" s="51"/>
      <c r="O131" s="52"/>
      <c r="P131" s="52"/>
      <c r="Q131" s="52"/>
      <c r="R131" s="52"/>
    </row>
    <row r="132" spans="2:18" x14ac:dyDescent="0.25">
      <c r="B132" s="10"/>
      <c r="C132" s="26" t="s">
        <v>61</v>
      </c>
      <c r="D132" s="13" t="s">
        <v>22</v>
      </c>
      <c r="E132" s="13">
        <v>200</v>
      </c>
      <c r="F132" s="12">
        <v>1</v>
      </c>
      <c r="G132" s="12">
        <v>0.2</v>
      </c>
      <c r="H132" s="12">
        <v>20.2</v>
      </c>
      <c r="I132" s="12">
        <v>58</v>
      </c>
      <c r="K132" s="49"/>
      <c r="L132" s="50"/>
      <c r="M132" s="51"/>
      <c r="N132" s="51"/>
      <c r="O132" s="52"/>
      <c r="P132" s="52"/>
      <c r="Q132" s="52"/>
      <c r="R132" s="52"/>
    </row>
    <row r="133" spans="2:18" x14ac:dyDescent="0.25">
      <c r="B133" s="10"/>
      <c r="C133" s="26" t="s">
        <v>38</v>
      </c>
      <c r="D133" s="13" t="s">
        <v>14</v>
      </c>
      <c r="E133" s="13">
        <v>20</v>
      </c>
      <c r="F133" s="12">
        <v>1.52</v>
      </c>
      <c r="G133" s="12">
        <v>0.16</v>
      </c>
      <c r="H133" s="12">
        <v>9.84</v>
      </c>
      <c r="I133" s="12">
        <v>47</v>
      </c>
      <c r="K133" s="49"/>
      <c r="L133" s="50"/>
      <c r="M133" s="51"/>
      <c r="N133" s="51"/>
      <c r="O133" s="52"/>
      <c r="P133" s="52"/>
      <c r="Q133" s="52"/>
      <c r="R133" s="52"/>
    </row>
    <row r="134" spans="2:18" x14ac:dyDescent="0.25">
      <c r="B134" s="10"/>
      <c r="C134" s="26" t="s">
        <v>47</v>
      </c>
      <c r="D134" s="13" t="s">
        <v>24</v>
      </c>
      <c r="E134" s="13">
        <v>60</v>
      </c>
      <c r="F134" s="12">
        <v>5.0999999999999996</v>
      </c>
      <c r="G134" s="12">
        <v>1.98</v>
      </c>
      <c r="H134" s="12">
        <v>28.98</v>
      </c>
      <c r="I134" s="12">
        <v>155.4</v>
      </c>
      <c r="K134" s="49"/>
      <c r="L134" s="50"/>
      <c r="M134" s="51"/>
      <c r="N134" s="51"/>
      <c r="O134" s="52"/>
      <c r="P134" s="52"/>
      <c r="Q134" s="52"/>
      <c r="R134" s="52"/>
    </row>
    <row r="135" spans="2:18" ht="13.9" customHeight="1" x14ac:dyDescent="0.25">
      <c r="B135" s="71" t="s">
        <v>25</v>
      </c>
      <c r="C135" s="71"/>
      <c r="D135" s="71"/>
      <c r="E135" s="15">
        <v>780</v>
      </c>
      <c r="F135" s="16">
        <v>32.619999999999997</v>
      </c>
      <c r="G135" s="16">
        <v>52.2</v>
      </c>
      <c r="H135" s="16">
        <v>105.57</v>
      </c>
      <c r="I135" s="16">
        <v>1057.8</v>
      </c>
      <c r="K135" s="72"/>
      <c r="L135" s="72"/>
      <c r="M135" s="72"/>
      <c r="N135" s="54"/>
      <c r="O135" s="55"/>
      <c r="P135" s="55"/>
      <c r="Q135" s="55"/>
      <c r="R135" s="55"/>
    </row>
    <row r="136" spans="2:18" ht="13.9" customHeight="1" x14ac:dyDescent="0.25">
      <c r="B136" s="15" t="s">
        <v>139</v>
      </c>
      <c r="C136" s="15"/>
      <c r="D136" s="15"/>
      <c r="E136" s="15"/>
      <c r="F136" s="16"/>
      <c r="G136" s="16"/>
      <c r="H136" s="16"/>
      <c r="I136" s="16"/>
      <c r="K136" s="54"/>
      <c r="L136" s="54"/>
      <c r="M136" s="54"/>
      <c r="N136" s="54"/>
      <c r="O136" s="55"/>
      <c r="P136" s="55"/>
      <c r="Q136" s="55"/>
      <c r="R136" s="55"/>
    </row>
    <row r="137" spans="2:18" ht="26.25" customHeight="1" x14ac:dyDescent="0.25">
      <c r="B137" s="15"/>
      <c r="C137" s="30">
        <v>521.03</v>
      </c>
      <c r="D137" s="31" t="s">
        <v>148</v>
      </c>
      <c r="E137" s="32">
        <v>100</v>
      </c>
      <c r="F137" s="30">
        <v>7.6</v>
      </c>
      <c r="G137" s="30">
        <v>6.1</v>
      </c>
      <c r="H137" s="30">
        <v>56.4</v>
      </c>
      <c r="I137" s="30">
        <v>311</v>
      </c>
      <c r="K137" s="54"/>
      <c r="L137" s="54"/>
      <c r="M137" s="54"/>
      <c r="N137" s="54"/>
      <c r="O137" s="55"/>
      <c r="P137" s="55"/>
      <c r="Q137" s="55"/>
      <c r="R137" s="55"/>
    </row>
    <row r="138" spans="2:18" ht="13.9" customHeight="1" x14ac:dyDescent="0.25">
      <c r="B138" s="15"/>
      <c r="C138" s="3" t="s">
        <v>66</v>
      </c>
      <c r="D138" s="13" t="s">
        <v>67</v>
      </c>
      <c r="E138" s="13">
        <v>200</v>
      </c>
      <c r="F138" s="12">
        <v>0.28000000000000003</v>
      </c>
      <c r="G138" s="12">
        <v>7.0000000000000007E-2</v>
      </c>
      <c r="H138" s="12">
        <v>2.09</v>
      </c>
      <c r="I138" s="12">
        <v>25.93</v>
      </c>
      <c r="K138" s="54"/>
      <c r="L138" s="54"/>
      <c r="M138" s="54"/>
      <c r="N138" s="54"/>
      <c r="O138" s="55"/>
      <c r="P138" s="55"/>
      <c r="Q138" s="55"/>
      <c r="R138" s="55"/>
    </row>
    <row r="139" spans="2:18" ht="13.9" customHeight="1" x14ac:dyDescent="0.25">
      <c r="B139" s="71" t="s">
        <v>26</v>
      </c>
      <c r="C139" s="71"/>
      <c r="D139" s="71"/>
      <c r="E139" s="17">
        <f>E126+E135+E137+E138</f>
        <v>1720</v>
      </c>
      <c r="F139" s="70">
        <f t="shared" ref="F139:I139" si="2">F126+F135+F137+F138</f>
        <v>58.77</v>
      </c>
      <c r="G139" s="70">
        <f t="shared" si="2"/>
        <v>81.52</v>
      </c>
      <c r="H139" s="70">
        <f t="shared" si="2"/>
        <v>230.43</v>
      </c>
      <c r="I139" s="70">
        <f t="shared" si="2"/>
        <v>1949.32</v>
      </c>
      <c r="K139" s="72"/>
      <c r="L139" s="72"/>
      <c r="M139" s="72"/>
      <c r="N139" s="56"/>
      <c r="O139" s="55"/>
      <c r="P139" s="55"/>
      <c r="Q139" s="55"/>
      <c r="R139" s="55"/>
    </row>
    <row r="140" spans="2:18" ht="159.75" customHeight="1" x14ac:dyDescent="0.25">
      <c r="B140" s="19"/>
      <c r="C140" s="29"/>
      <c r="D140" s="19"/>
      <c r="E140" s="19"/>
      <c r="F140" s="19"/>
      <c r="G140" s="19"/>
      <c r="H140" s="19"/>
      <c r="I140" s="19"/>
      <c r="K140" s="49"/>
      <c r="L140" s="58"/>
      <c r="M140" s="49"/>
      <c r="N140" s="49"/>
      <c r="O140" s="49"/>
      <c r="P140" s="49"/>
      <c r="Q140" s="49"/>
      <c r="R140" s="49"/>
    </row>
    <row r="141" spans="2:18" x14ac:dyDescent="0.25">
      <c r="B141" s="78"/>
      <c r="C141" s="78"/>
      <c r="D141" s="78"/>
      <c r="E141" s="79" t="s">
        <v>94</v>
      </c>
      <c r="F141" s="79"/>
      <c r="G141" s="79"/>
      <c r="H141" s="79" t="s">
        <v>108</v>
      </c>
      <c r="I141" s="79"/>
      <c r="K141" s="78"/>
      <c r="L141" s="78"/>
      <c r="M141" s="78"/>
      <c r="N141" s="73"/>
      <c r="O141" s="73"/>
      <c r="P141" s="73"/>
      <c r="Q141" s="73"/>
      <c r="R141" s="73"/>
    </row>
    <row r="142" spans="2:18" ht="15" customHeight="1" x14ac:dyDescent="0.25">
      <c r="B142" s="74" t="s">
        <v>3</v>
      </c>
      <c r="C142" s="75" t="s">
        <v>4</v>
      </c>
      <c r="D142" s="74" t="s">
        <v>5</v>
      </c>
      <c r="E142" s="74" t="s">
        <v>6</v>
      </c>
      <c r="F142" s="74" t="s">
        <v>7</v>
      </c>
      <c r="G142" s="74"/>
      <c r="H142" s="74"/>
      <c r="I142" s="74" t="s">
        <v>8</v>
      </c>
      <c r="K142" s="76"/>
      <c r="L142" s="77"/>
      <c r="M142" s="76"/>
      <c r="N142" s="76"/>
      <c r="O142" s="76"/>
      <c r="P142" s="76"/>
      <c r="Q142" s="76"/>
      <c r="R142" s="76"/>
    </row>
    <row r="143" spans="2:18" ht="27" x14ac:dyDescent="0.25">
      <c r="B143" s="74"/>
      <c r="C143" s="75"/>
      <c r="D143" s="74"/>
      <c r="E143" s="74"/>
      <c r="F143" s="8" t="s">
        <v>28</v>
      </c>
      <c r="G143" s="8" t="s">
        <v>29</v>
      </c>
      <c r="H143" s="8" t="s">
        <v>30</v>
      </c>
      <c r="I143" s="74"/>
      <c r="K143" s="76"/>
      <c r="L143" s="77"/>
      <c r="M143" s="76"/>
      <c r="N143" s="76"/>
      <c r="O143" s="45"/>
      <c r="P143" s="45"/>
      <c r="Q143" s="45"/>
      <c r="R143" s="76"/>
    </row>
    <row r="144" spans="2:18" x14ac:dyDescent="0.25">
      <c r="B144" s="9" t="s">
        <v>9</v>
      </c>
      <c r="C144" s="28"/>
      <c r="D144" s="11"/>
      <c r="E144" s="11"/>
      <c r="F144" s="11"/>
      <c r="G144" s="11"/>
      <c r="H144" s="11"/>
      <c r="I144" s="11"/>
      <c r="K144" s="6"/>
      <c r="L144" s="47"/>
      <c r="M144" s="48"/>
      <c r="N144" s="48"/>
      <c r="O144" s="48"/>
      <c r="P144" s="48"/>
      <c r="Q144" s="48"/>
      <c r="R144" s="48"/>
    </row>
    <row r="145" spans="2:18" ht="27" x14ac:dyDescent="0.25">
      <c r="B145" s="10"/>
      <c r="C145" s="26" t="s">
        <v>109</v>
      </c>
      <c r="D145" s="13" t="s">
        <v>20</v>
      </c>
      <c r="E145" s="13">
        <v>105</v>
      </c>
      <c r="F145" s="12">
        <v>1.54</v>
      </c>
      <c r="G145" s="12">
        <v>0.42</v>
      </c>
      <c r="H145" s="12">
        <v>7.97</v>
      </c>
      <c r="I145" s="12">
        <v>126.35</v>
      </c>
      <c r="K145" s="49"/>
      <c r="L145" s="50"/>
      <c r="M145" s="51"/>
      <c r="N145" s="51"/>
      <c r="O145" s="52"/>
      <c r="P145" s="52"/>
      <c r="Q145" s="52"/>
      <c r="R145" s="52"/>
    </row>
    <row r="146" spans="2:18" ht="27" x14ac:dyDescent="0.25">
      <c r="B146" s="10"/>
      <c r="C146" s="26" t="s">
        <v>110</v>
      </c>
      <c r="D146" s="13" t="s">
        <v>21</v>
      </c>
      <c r="E146" s="13">
        <v>150</v>
      </c>
      <c r="F146" s="12">
        <v>4.79</v>
      </c>
      <c r="G146" s="12">
        <v>4.29</v>
      </c>
      <c r="H146" s="12">
        <v>27.44</v>
      </c>
      <c r="I146" s="12">
        <v>187.84</v>
      </c>
      <c r="K146" s="49"/>
      <c r="L146" s="50"/>
      <c r="M146" s="51"/>
      <c r="N146" s="51"/>
      <c r="O146" s="52"/>
      <c r="P146" s="52"/>
      <c r="Q146" s="52"/>
      <c r="R146" s="52"/>
    </row>
    <row r="147" spans="2:18" x14ac:dyDescent="0.25">
      <c r="B147" s="10"/>
      <c r="C147" s="26" t="s">
        <v>36</v>
      </c>
      <c r="D147" s="13" t="s">
        <v>37</v>
      </c>
      <c r="E147" s="13">
        <v>200</v>
      </c>
      <c r="F147" s="12">
        <v>4.08</v>
      </c>
      <c r="G147" s="12">
        <v>3.54</v>
      </c>
      <c r="H147" s="12">
        <v>17.57</v>
      </c>
      <c r="I147" s="12">
        <v>118.6</v>
      </c>
      <c r="K147" s="49"/>
      <c r="L147" s="50"/>
      <c r="M147" s="51"/>
      <c r="N147" s="51"/>
      <c r="O147" s="52"/>
      <c r="P147" s="52"/>
      <c r="Q147" s="52"/>
      <c r="R147" s="52"/>
    </row>
    <row r="148" spans="2:18" x14ac:dyDescent="0.25">
      <c r="B148" s="10"/>
      <c r="C148" s="26">
        <v>1569.01</v>
      </c>
      <c r="D148" s="13" t="s">
        <v>15</v>
      </c>
      <c r="E148" s="13">
        <v>150</v>
      </c>
      <c r="F148" s="12">
        <v>0.6</v>
      </c>
      <c r="G148" s="12">
        <v>0.6</v>
      </c>
      <c r="H148" s="12">
        <v>14.7</v>
      </c>
      <c r="I148" s="12">
        <v>70.5</v>
      </c>
      <c r="K148" s="49"/>
      <c r="L148" s="50"/>
      <c r="M148" s="51"/>
      <c r="N148" s="51"/>
      <c r="O148" s="52"/>
      <c r="P148" s="52"/>
      <c r="Q148" s="52"/>
      <c r="R148" s="52"/>
    </row>
    <row r="149" spans="2:18" x14ac:dyDescent="0.25">
      <c r="B149" s="10"/>
      <c r="C149" s="26" t="s">
        <v>38</v>
      </c>
      <c r="D149" s="13" t="s">
        <v>14</v>
      </c>
      <c r="E149" s="13">
        <v>20</v>
      </c>
      <c r="F149" s="12">
        <v>1.52</v>
      </c>
      <c r="G149" s="12">
        <v>0.16</v>
      </c>
      <c r="H149" s="12">
        <v>9.84</v>
      </c>
      <c r="I149" s="12">
        <v>47</v>
      </c>
      <c r="K149" s="49"/>
      <c r="L149" s="50"/>
      <c r="M149" s="51"/>
      <c r="N149" s="51"/>
      <c r="O149" s="52"/>
      <c r="P149" s="52"/>
      <c r="Q149" s="52"/>
      <c r="R149" s="52"/>
    </row>
    <row r="150" spans="2:18" ht="13.9" customHeight="1" x14ac:dyDescent="0.25">
      <c r="B150" s="71" t="s">
        <v>16</v>
      </c>
      <c r="C150" s="71"/>
      <c r="D150" s="71"/>
      <c r="E150" s="15">
        <v>510</v>
      </c>
      <c r="F150" s="16">
        <v>13.53</v>
      </c>
      <c r="G150" s="16">
        <v>20.95</v>
      </c>
      <c r="H150" s="16">
        <v>72.78</v>
      </c>
      <c r="I150" s="16">
        <v>638.99</v>
      </c>
      <c r="K150" s="72"/>
      <c r="L150" s="72"/>
      <c r="M150" s="72"/>
      <c r="N150" s="54"/>
      <c r="O150" s="55"/>
      <c r="P150" s="55"/>
      <c r="Q150" s="55"/>
      <c r="R150" s="55"/>
    </row>
    <row r="151" spans="2:18" x14ac:dyDescent="0.25">
      <c r="B151" s="9" t="s">
        <v>17</v>
      </c>
      <c r="C151" s="28"/>
      <c r="D151" s="11"/>
      <c r="E151" s="11"/>
      <c r="F151" s="11"/>
      <c r="G151" s="11"/>
      <c r="H151" s="11"/>
      <c r="I151" s="11"/>
      <c r="K151" s="6"/>
      <c r="L151" s="47"/>
      <c r="M151" s="48"/>
      <c r="N151" s="48"/>
      <c r="O151" s="48"/>
      <c r="P151" s="48"/>
      <c r="Q151" s="48"/>
      <c r="R151" s="48"/>
    </row>
    <row r="152" spans="2:18" ht="27" x14ac:dyDescent="0.25">
      <c r="B152" s="10"/>
      <c r="C152" s="26" t="s">
        <v>55</v>
      </c>
      <c r="D152" s="13" t="s">
        <v>56</v>
      </c>
      <c r="E152" s="13">
        <v>60</v>
      </c>
      <c r="F152" s="12">
        <v>0.93</v>
      </c>
      <c r="G152" s="12">
        <v>3.05</v>
      </c>
      <c r="H152" s="12">
        <v>3</v>
      </c>
      <c r="I152" s="12">
        <v>44.01</v>
      </c>
      <c r="K152" s="49"/>
      <c r="L152" s="50"/>
      <c r="M152" s="51"/>
      <c r="N152" s="51"/>
      <c r="O152" s="52"/>
      <c r="P152" s="52"/>
      <c r="Q152" s="52"/>
      <c r="R152" s="52"/>
    </row>
    <row r="153" spans="2:18" ht="27" x14ac:dyDescent="0.25">
      <c r="B153" s="10"/>
      <c r="C153" s="26" t="s">
        <v>57</v>
      </c>
      <c r="D153" s="13" t="s">
        <v>58</v>
      </c>
      <c r="E153" s="13">
        <v>250</v>
      </c>
      <c r="F153" s="12">
        <v>8.14</v>
      </c>
      <c r="G153" s="12">
        <v>8.2100000000000009</v>
      </c>
      <c r="H153" s="12">
        <v>13.91</v>
      </c>
      <c r="I153" s="12">
        <v>183.92</v>
      </c>
      <c r="K153" s="49"/>
      <c r="L153" s="50"/>
      <c r="M153" s="51"/>
      <c r="N153" s="51"/>
      <c r="O153" s="52"/>
      <c r="P153" s="52"/>
      <c r="Q153" s="52"/>
      <c r="R153" s="52"/>
    </row>
    <row r="154" spans="2:18" ht="40.5" x14ac:dyDescent="0.25">
      <c r="B154" s="10"/>
      <c r="C154" s="26" t="s">
        <v>59</v>
      </c>
      <c r="D154" s="13" t="s">
        <v>60</v>
      </c>
      <c r="E154" s="13">
        <v>200</v>
      </c>
      <c r="F154" s="12">
        <v>11.62</v>
      </c>
      <c r="G154" s="12">
        <v>25.83</v>
      </c>
      <c r="H154" s="12">
        <v>22.5</v>
      </c>
      <c r="I154" s="12">
        <v>374.57</v>
      </c>
      <c r="K154" s="49"/>
      <c r="L154" s="50"/>
      <c r="M154" s="51"/>
      <c r="N154" s="51"/>
      <c r="O154" s="52"/>
      <c r="P154" s="52"/>
      <c r="Q154" s="52"/>
      <c r="R154" s="52"/>
    </row>
    <row r="155" spans="2:18" ht="27" x14ac:dyDescent="0.25">
      <c r="B155" s="10"/>
      <c r="C155" s="26">
        <v>66.06</v>
      </c>
      <c r="D155" s="13" t="s">
        <v>136</v>
      </c>
      <c r="E155" s="13">
        <v>200</v>
      </c>
      <c r="F155" s="12">
        <v>0.38</v>
      </c>
      <c r="G155" s="12">
        <v>0.15</v>
      </c>
      <c r="H155" s="12">
        <v>12.03</v>
      </c>
      <c r="I155" s="12">
        <v>63.26</v>
      </c>
      <c r="K155" s="49"/>
      <c r="L155" s="68"/>
      <c r="M155" s="51"/>
      <c r="N155" s="51"/>
      <c r="O155" s="52"/>
      <c r="P155" s="52"/>
      <c r="Q155" s="52"/>
      <c r="R155" s="52"/>
    </row>
    <row r="156" spans="2:18" x14ac:dyDescent="0.25">
      <c r="B156" s="10"/>
      <c r="C156" s="26" t="s">
        <v>38</v>
      </c>
      <c r="D156" s="13" t="s">
        <v>14</v>
      </c>
      <c r="E156" s="13">
        <v>20</v>
      </c>
      <c r="F156" s="12">
        <v>1.52</v>
      </c>
      <c r="G156" s="12">
        <v>0.16</v>
      </c>
      <c r="H156" s="12">
        <v>9.84</v>
      </c>
      <c r="I156" s="12">
        <v>47</v>
      </c>
      <c r="K156" s="49"/>
      <c r="L156" s="50"/>
      <c r="M156" s="51"/>
      <c r="N156" s="51"/>
      <c r="O156" s="52"/>
      <c r="P156" s="52"/>
      <c r="Q156" s="52"/>
      <c r="R156" s="52"/>
    </row>
    <row r="157" spans="2:18" x14ac:dyDescent="0.25">
      <c r="B157" s="10"/>
      <c r="C157" s="26" t="s">
        <v>62</v>
      </c>
      <c r="D157" s="13" t="s">
        <v>23</v>
      </c>
      <c r="E157" s="13">
        <v>30</v>
      </c>
      <c r="F157" s="12">
        <v>2.5499999999999998</v>
      </c>
      <c r="G157" s="12">
        <v>0.99</v>
      </c>
      <c r="H157" s="12">
        <v>14.49</v>
      </c>
      <c r="I157" s="12">
        <v>77.7</v>
      </c>
      <c r="K157" s="49"/>
      <c r="L157" s="50"/>
      <c r="M157" s="51"/>
      <c r="N157" s="51"/>
      <c r="O157" s="52"/>
      <c r="P157" s="52"/>
      <c r="Q157" s="52"/>
      <c r="R157" s="52"/>
    </row>
    <row r="158" spans="2:18" ht="13.9" customHeight="1" x14ac:dyDescent="0.25">
      <c r="B158" s="71" t="s">
        <v>25</v>
      </c>
      <c r="C158" s="71"/>
      <c r="D158" s="71"/>
      <c r="E158" s="15">
        <v>760</v>
      </c>
      <c r="F158" s="16">
        <v>25.14</v>
      </c>
      <c r="G158" s="16">
        <v>38.39</v>
      </c>
      <c r="H158" s="16">
        <v>75.77</v>
      </c>
      <c r="I158" s="16">
        <v>790.46</v>
      </c>
      <c r="K158" s="72"/>
      <c r="L158" s="72"/>
      <c r="M158" s="72"/>
      <c r="N158" s="54"/>
      <c r="O158" s="55"/>
      <c r="P158" s="55"/>
      <c r="Q158" s="55"/>
      <c r="R158" s="55"/>
    </row>
    <row r="159" spans="2:18" ht="13.9" customHeight="1" x14ac:dyDescent="0.25">
      <c r="B159" s="15" t="s">
        <v>139</v>
      </c>
      <c r="C159" s="15"/>
      <c r="D159" s="15"/>
      <c r="E159" s="15"/>
      <c r="F159" s="16"/>
      <c r="G159" s="16"/>
      <c r="H159" s="16"/>
      <c r="I159" s="16"/>
      <c r="K159" s="54"/>
      <c r="L159" s="54"/>
      <c r="M159" s="54"/>
      <c r="N159" s="54"/>
      <c r="O159" s="55"/>
      <c r="P159" s="55"/>
      <c r="Q159" s="55"/>
      <c r="R159" s="55"/>
    </row>
    <row r="160" spans="2:18" ht="13.9" customHeight="1" x14ac:dyDescent="0.25">
      <c r="B160" s="15"/>
      <c r="C160" s="30" t="s">
        <v>141</v>
      </c>
      <c r="D160" s="31" t="s">
        <v>142</v>
      </c>
      <c r="E160" s="32">
        <v>100</v>
      </c>
      <c r="F160" s="30">
        <v>6</v>
      </c>
      <c r="G160" s="30">
        <v>5</v>
      </c>
      <c r="H160" s="30">
        <v>58</v>
      </c>
      <c r="I160" s="30">
        <v>290</v>
      </c>
      <c r="K160" s="54"/>
      <c r="L160" s="54"/>
      <c r="M160" s="54"/>
      <c r="N160" s="54"/>
      <c r="O160" s="55"/>
      <c r="P160" s="55"/>
      <c r="Q160" s="55"/>
      <c r="R160" s="55"/>
    </row>
    <row r="161" spans="2:18" ht="13.9" customHeight="1" x14ac:dyDescent="0.25">
      <c r="B161" s="15"/>
      <c r="C161" s="3" t="s">
        <v>92</v>
      </c>
      <c r="D161" s="13" t="s">
        <v>93</v>
      </c>
      <c r="E161" s="13">
        <v>200</v>
      </c>
      <c r="F161" s="12"/>
      <c r="G161" s="12"/>
      <c r="H161" s="12">
        <v>3.91</v>
      </c>
      <c r="I161" s="12">
        <v>46.53</v>
      </c>
      <c r="K161" s="54"/>
      <c r="L161" s="54"/>
      <c r="M161" s="54"/>
      <c r="N161" s="54"/>
      <c r="O161" s="55"/>
      <c r="P161" s="55"/>
      <c r="Q161" s="55"/>
      <c r="R161" s="55"/>
    </row>
    <row r="162" spans="2:18" ht="13.9" customHeight="1" x14ac:dyDescent="0.25">
      <c r="B162" s="71" t="s">
        <v>26</v>
      </c>
      <c r="C162" s="71"/>
      <c r="D162" s="71"/>
      <c r="E162" s="17">
        <f>E150+E158+E160+E161</f>
        <v>1570</v>
      </c>
      <c r="F162" s="70">
        <f t="shared" ref="F162:H162" si="3">F150+F158+F160+F161</f>
        <v>44.67</v>
      </c>
      <c r="G162" s="70">
        <f t="shared" si="3"/>
        <v>64.34</v>
      </c>
      <c r="H162" s="70">
        <f t="shared" si="3"/>
        <v>210.46</v>
      </c>
      <c r="I162" s="70">
        <f>I150+I158+I160+I161</f>
        <v>1765.98</v>
      </c>
      <c r="K162" s="72"/>
      <c r="L162" s="72"/>
      <c r="M162" s="72"/>
      <c r="N162" s="56"/>
      <c r="O162" s="55"/>
      <c r="P162" s="55"/>
      <c r="Q162" s="55"/>
      <c r="R162" s="55"/>
    </row>
    <row r="163" spans="2:18" ht="123" customHeight="1" x14ac:dyDescent="0.25">
      <c r="B163" s="19"/>
      <c r="C163" s="29"/>
      <c r="D163" s="19"/>
      <c r="E163" s="19"/>
      <c r="F163" s="19"/>
      <c r="G163" s="19"/>
      <c r="H163" s="19"/>
      <c r="I163" s="19"/>
      <c r="K163" s="49"/>
      <c r="L163" s="58"/>
      <c r="M163" s="49"/>
      <c r="N163" s="49"/>
      <c r="O163" s="49"/>
      <c r="P163" s="49"/>
      <c r="Q163" s="49"/>
      <c r="R163" s="49"/>
    </row>
    <row r="164" spans="2:18" x14ac:dyDescent="0.25">
      <c r="B164" s="78"/>
      <c r="C164" s="78"/>
      <c r="D164" s="78"/>
      <c r="E164" s="79" t="s">
        <v>94</v>
      </c>
      <c r="F164" s="79"/>
      <c r="G164" s="79"/>
      <c r="H164" s="79" t="s">
        <v>111</v>
      </c>
      <c r="I164" s="79"/>
      <c r="K164" s="78"/>
      <c r="L164" s="78"/>
      <c r="M164" s="78"/>
      <c r="N164" s="73"/>
      <c r="O164" s="73"/>
      <c r="P164" s="73"/>
      <c r="Q164" s="73"/>
      <c r="R164" s="73"/>
    </row>
    <row r="165" spans="2:18" ht="15" customHeight="1" x14ac:dyDescent="0.25">
      <c r="B165" s="74" t="s">
        <v>3</v>
      </c>
      <c r="C165" s="75" t="s">
        <v>4</v>
      </c>
      <c r="D165" s="74" t="s">
        <v>5</v>
      </c>
      <c r="E165" s="74" t="s">
        <v>6</v>
      </c>
      <c r="F165" s="74" t="s">
        <v>7</v>
      </c>
      <c r="G165" s="74"/>
      <c r="H165" s="74"/>
      <c r="I165" s="74" t="s">
        <v>8</v>
      </c>
      <c r="K165" s="76"/>
      <c r="L165" s="77"/>
      <c r="M165" s="76"/>
      <c r="N165" s="76"/>
      <c r="O165" s="76"/>
      <c r="P165" s="76"/>
      <c r="Q165" s="76"/>
      <c r="R165" s="76"/>
    </row>
    <row r="166" spans="2:18" ht="27" x14ac:dyDescent="0.25">
      <c r="B166" s="74"/>
      <c r="C166" s="75"/>
      <c r="D166" s="74"/>
      <c r="E166" s="74"/>
      <c r="F166" s="8" t="s">
        <v>28</v>
      </c>
      <c r="G166" s="8" t="s">
        <v>29</v>
      </c>
      <c r="H166" s="8" t="s">
        <v>30</v>
      </c>
      <c r="I166" s="74"/>
      <c r="K166" s="76"/>
      <c r="L166" s="77"/>
      <c r="M166" s="76"/>
      <c r="N166" s="76"/>
      <c r="O166" s="45"/>
      <c r="P166" s="45"/>
      <c r="Q166" s="45"/>
      <c r="R166" s="76"/>
    </row>
    <row r="167" spans="2:18" x14ac:dyDescent="0.25">
      <c r="B167" s="9" t="s">
        <v>9</v>
      </c>
      <c r="C167" s="28"/>
      <c r="D167" s="11"/>
      <c r="E167" s="11"/>
      <c r="F167" s="11"/>
      <c r="G167" s="11"/>
      <c r="H167" s="11"/>
      <c r="I167" s="11"/>
      <c r="K167" s="6"/>
      <c r="L167" s="47"/>
      <c r="M167" s="48"/>
      <c r="N167" s="48"/>
      <c r="O167" s="48"/>
      <c r="P167" s="48"/>
      <c r="Q167" s="48"/>
      <c r="R167" s="48"/>
    </row>
    <row r="168" spans="2:18" ht="27" x14ac:dyDescent="0.25">
      <c r="B168" s="10"/>
      <c r="C168" s="26">
        <v>234.13</v>
      </c>
      <c r="D168" s="13" t="s">
        <v>151</v>
      </c>
      <c r="E168" s="13">
        <v>90</v>
      </c>
      <c r="F168" s="12">
        <v>2.44</v>
      </c>
      <c r="G168" s="12">
        <v>5.92</v>
      </c>
      <c r="H168" s="12">
        <v>5.45</v>
      </c>
      <c r="I168" s="12">
        <v>207.77</v>
      </c>
      <c r="K168" s="49"/>
      <c r="L168" s="50"/>
      <c r="M168" s="51"/>
      <c r="N168" s="51"/>
      <c r="O168" s="52"/>
      <c r="P168" s="52"/>
      <c r="Q168" s="52"/>
      <c r="R168" s="52"/>
    </row>
    <row r="169" spans="2:18" ht="27" x14ac:dyDescent="0.25">
      <c r="B169" s="10"/>
      <c r="C169" s="26" t="s">
        <v>112</v>
      </c>
      <c r="D169" s="13" t="s">
        <v>113</v>
      </c>
      <c r="E169" s="13">
        <v>150</v>
      </c>
      <c r="F169" s="12">
        <v>3.39</v>
      </c>
      <c r="G169" s="12">
        <v>4.62</v>
      </c>
      <c r="H169" s="12">
        <v>34.15</v>
      </c>
      <c r="I169" s="12">
        <v>196.58</v>
      </c>
      <c r="K169" s="49"/>
      <c r="L169" s="50"/>
      <c r="M169" s="51"/>
      <c r="N169" s="51"/>
      <c r="O169" s="52"/>
      <c r="P169" s="52"/>
      <c r="Q169" s="52"/>
      <c r="R169" s="52"/>
    </row>
    <row r="170" spans="2:18" ht="27" x14ac:dyDescent="0.25">
      <c r="B170" s="10"/>
      <c r="C170" s="26" t="s">
        <v>51</v>
      </c>
      <c r="D170" s="13" t="s">
        <v>52</v>
      </c>
      <c r="E170" s="13">
        <v>200</v>
      </c>
      <c r="F170" s="12">
        <v>1.65</v>
      </c>
      <c r="G170" s="12">
        <v>1.3</v>
      </c>
      <c r="H170" s="12">
        <v>3.92</v>
      </c>
      <c r="I170" s="12">
        <v>49.37</v>
      </c>
      <c r="K170" s="49"/>
      <c r="L170" s="50"/>
      <c r="M170" s="51"/>
      <c r="N170" s="51"/>
      <c r="O170" s="52"/>
      <c r="P170" s="52"/>
      <c r="Q170" s="52"/>
      <c r="R170" s="52"/>
    </row>
    <row r="171" spans="2:18" x14ac:dyDescent="0.25">
      <c r="B171" s="10"/>
      <c r="C171" s="26" t="s">
        <v>34</v>
      </c>
      <c r="D171" s="13" t="s">
        <v>35</v>
      </c>
      <c r="E171" s="13">
        <v>40</v>
      </c>
      <c r="F171" s="12">
        <v>1.6</v>
      </c>
      <c r="G171" s="12">
        <v>0.16</v>
      </c>
      <c r="H171" s="12">
        <v>22.84</v>
      </c>
      <c r="I171" s="12">
        <v>97</v>
      </c>
      <c r="K171" s="49"/>
      <c r="L171" s="50"/>
      <c r="M171" s="51"/>
      <c r="N171" s="51"/>
      <c r="O171" s="52"/>
      <c r="P171" s="52"/>
      <c r="Q171" s="52"/>
      <c r="R171" s="52"/>
    </row>
    <row r="172" spans="2:18" x14ac:dyDescent="0.25">
      <c r="B172" s="10"/>
      <c r="C172" s="26" t="s">
        <v>38</v>
      </c>
      <c r="D172" s="13" t="s">
        <v>14</v>
      </c>
      <c r="E172" s="13">
        <v>20</v>
      </c>
      <c r="F172" s="12">
        <v>1.52</v>
      </c>
      <c r="G172" s="12">
        <v>0.16</v>
      </c>
      <c r="H172" s="12">
        <v>9.84</v>
      </c>
      <c r="I172" s="12">
        <v>47</v>
      </c>
      <c r="K172" s="49"/>
      <c r="L172" s="50"/>
      <c r="M172" s="51"/>
      <c r="N172" s="51"/>
      <c r="O172" s="52"/>
      <c r="P172" s="52"/>
      <c r="Q172" s="52"/>
      <c r="R172" s="52"/>
    </row>
    <row r="173" spans="2:18" ht="13.9" customHeight="1" x14ac:dyDescent="0.25">
      <c r="B173" s="71" t="s">
        <v>16</v>
      </c>
      <c r="C173" s="71"/>
      <c r="D173" s="71"/>
      <c r="E173" s="15">
        <v>500</v>
      </c>
      <c r="F173" s="16">
        <v>17.329999999999998</v>
      </c>
      <c r="G173" s="16">
        <v>24.25</v>
      </c>
      <c r="H173" s="16">
        <v>73.69</v>
      </c>
      <c r="I173" s="16">
        <v>712.05</v>
      </c>
      <c r="K173" s="72"/>
      <c r="L173" s="72"/>
      <c r="M173" s="72"/>
      <c r="N173" s="54"/>
      <c r="O173" s="55"/>
      <c r="P173" s="55"/>
      <c r="Q173" s="55"/>
      <c r="R173" s="55"/>
    </row>
    <row r="174" spans="2:18" x14ac:dyDescent="0.25">
      <c r="B174" s="9" t="s">
        <v>17</v>
      </c>
      <c r="C174" s="28"/>
      <c r="D174" s="11"/>
      <c r="E174" s="11"/>
      <c r="F174" s="11"/>
      <c r="G174" s="11"/>
      <c r="H174" s="11"/>
      <c r="I174" s="11"/>
      <c r="K174" s="6"/>
      <c r="L174" s="47"/>
      <c r="M174" s="48"/>
      <c r="N174" s="48"/>
      <c r="O174" s="48"/>
      <c r="P174" s="48"/>
      <c r="Q174" s="48"/>
      <c r="R174" s="48"/>
    </row>
    <row r="175" spans="2:18" ht="27" x14ac:dyDescent="0.25">
      <c r="B175" s="10"/>
      <c r="C175" s="26" t="s">
        <v>114</v>
      </c>
      <c r="D175" s="13" t="s">
        <v>115</v>
      </c>
      <c r="E175" s="13">
        <v>60</v>
      </c>
      <c r="F175" s="12">
        <v>0.9</v>
      </c>
      <c r="G175" s="12">
        <v>3.08</v>
      </c>
      <c r="H175" s="12">
        <v>2.6</v>
      </c>
      <c r="I175" s="12">
        <v>43.01</v>
      </c>
      <c r="K175" s="49"/>
      <c r="L175" s="50"/>
      <c r="M175" s="51"/>
      <c r="N175" s="51"/>
      <c r="O175" s="52"/>
      <c r="P175" s="52"/>
      <c r="Q175" s="52"/>
      <c r="R175" s="52"/>
    </row>
    <row r="176" spans="2:18" ht="27" x14ac:dyDescent="0.25">
      <c r="B176" s="10"/>
      <c r="C176" s="26" t="s">
        <v>116</v>
      </c>
      <c r="D176" s="13" t="s">
        <v>117</v>
      </c>
      <c r="E176" s="13">
        <v>200</v>
      </c>
      <c r="F176" s="12">
        <v>3.95</v>
      </c>
      <c r="G176" s="12">
        <v>9.66</v>
      </c>
      <c r="H176" s="12">
        <v>9.01</v>
      </c>
      <c r="I176" s="12">
        <v>142.34</v>
      </c>
      <c r="K176" s="49"/>
      <c r="L176" s="50"/>
      <c r="M176" s="51"/>
      <c r="N176" s="51"/>
      <c r="O176" s="52"/>
      <c r="P176" s="52"/>
      <c r="Q176" s="52"/>
      <c r="R176" s="52"/>
    </row>
    <row r="177" spans="2:18" x14ac:dyDescent="0.25">
      <c r="B177" s="10"/>
      <c r="C177" s="26" t="s">
        <v>118</v>
      </c>
      <c r="D177" s="13" t="s">
        <v>119</v>
      </c>
      <c r="E177" s="13">
        <v>100</v>
      </c>
      <c r="F177" s="12">
        <v>14.5</v>
      </c>
      <c r="G177" s="12">
        <v>7.78</v>
      </c>
      <c r="H177" s="12">
        <v>19.850000000000001</v>
      </c>
      <c r="I177" s="12">
        <v>209.6</v>
      </c>
      <c r="K177" s="49"/>
      <c r="L177" s="50"/>
      <c r="M177" s="51"/>
      <c r="N177" s="51"/>
      <c r="O177" s="52"/>
      <c r="P177" s="52"/>
      <c r="Q177" s="52"/>
      <c r="R177" s="52"/>
    </row>
    <row r="178" spans="2:18" ht="40.5" x14ac:dyDescent="0.25">
      <c r="B178" s="10"/>
      <c r="C178" s="26" t="s">
        <v>45</v>
      </c>
      <c r="D178" s="13" t="s">
        <v>46</v>
      </c>
      <c r="E178" s="13">
        <v>150</v>
      </c>
      <c r="F178" s="12">
        <v>2.99</v>
      </c>
      <c r="G178" s="12">
        <v>4.8099999999999996</v>
      </c>
      <c r="H178" s="12">
        <v>11.8</v>
      </c>
      <c r="I178" s="12">
        <v>144.72</v>
      </c>
      <c r="K178" s="49"/>
      <c r="L178" s="50"/>
      <c r="M178" s="51"/>
      <c r="N178" s="51"/>
      <c r="O178" s="52"/>
      <c r="P178" s="52"/>
      <c r="Q178" s="52"/>
      <c r="R178" s="52"/>
    </row>
    <row r="179" spans="2:18" ht="27" x14ac:dyDescent="0.25">
      <c r="B179" s="10"/>
      <c r="C179" s="26">
        <v>348.01</v>
      </c>
      <c r="D179" s="13" t="s">
        <v>137</v>
      </c>
      <c r="E179" s="13">
        <v>200</v>
      </c>
      <c r="F179" s="12">
        <v>0.55000000000000004</v>
      </c>
      <c r="G179" s="12">
        <v>0.12</v>
      </c>
      <c r="H179" s="12">
        <v>17.61</v>
      </c>
      <c r="I179" s="12">
        <v>88.09</v>
      </c>
      <c r="K179" s="49"/>
      <c r="L179" s="68"/>
      <c r="M179" s="51"/>
      <c r="N179" s="51"/>
      <c r="O179" s="52"/>
      <c r="P179" s="52"/>
      <c r="Q179" s="52"/>
      <c r="R179" s="52"/>
    </row>
    <row r="180" spans="2:18" x14ac:dyDescent="0.25">
      <c r="B180" s="10"/>
      <c r="C180" s="26" t="s">
        <v>38</v>
      </c>
      <c r="D180" s="13" t="s">
        <v>14</v>
      </c>
      <c r="E180" s="13">
        <v>20</v>
      </c>
      <c r="F180" s="12">
        <v>1.52</v>
      </c>
      <c r="G180" s="12">
        <v>0.16</v>
      </c>
      <c r="H180" s="12">
        <v>9.84</v>
      </c>
      <c r="I180" s="12">
        <v>47</v>
      </c>
      <c r="K180" s="49"/>
      <c r="L180" s="50"/>
      <c r="M180" s="51"/>
      <c r="N180" s="51"/>
      <c r="O180" s="52"/>
      <c r="P180" s="52"/>
      <c r="Q180" s="52"/>
      <c r="R180" s="52"/>
    </row>
    <row r="181" spans="2:18" x14ac:dyDescent="0.25">
      <c r="B181" s="10"/>
      <c r="C181" s="26" t="s">
        <v>47</v>
      </c>
      <c r="D181" s="13" t="s">
        <v>24</v>
      </c>
      <c r="E181" s="13">
        <v>60</v>
      </c>
      <c r="F181" s="12">
        <v>5.0999999999999996</v>
      </c>
      <c r="G181" s="12">
        <v>1.98</v>
      </c>
      <c r="H181" s="12">
        <v>28.98</v>
      </c>
      <c r="I181" s="12">
        <v>155.4</v>
      </c>
      <c r="K181" s="49"/>
      <c r="L181" s="50"/>
      <c r="M181" s="51"/>
      <c r="N181" s="51"/>
      <c r="O181" s="52"/>
      <c r="P181" s="52"/>
      <c r="Q181" s="52"/>
      <c r="R181" s="52"/>
    </row>
    <row r="182" spans="2:18" ht="13.9" customHeight="1" x14ac:dyDescent="0.25">
      <c r="B182" s="71" t="s">
        <v>25</v>
      </c>
      <c r="C182" s="71"/>
      <c r="D182" s="71"/>
      <c r="E182" s="15">
        <v>790</v>
      </c>
      <c r="F182" s="16">
        <v>29.51</v>
      </c>
      <c r="G182" s="16">
        <v>27.59</v>
      </c>
      <c r="H182" s="16">
        <v>99.69</v>
      </c>
      <c r="I182" s="16">
        <v>830.16</v>
      </c>
      <c r="K182" s="72"/>
      <c r="L182" s="72"/>
      <c r="M182" s="72"/>
      <c r="N182" s="54"/>
      <c r="O182" s="55"/>
      <c r="P182" s="55"/>
      <c r="Q182" s="55"/>
      <c r="R182" s="55"/>
    </row>
    <row r="183" spans="2:18" ht="13.9" customHeight="1" x14ac:dyDescent="0.25">
      <c r="B183" s="15" t="s">
        <v>139</v>
      </c>
      <c r="C183" s="15"/>
      <c r="D183" s="15"/>
      <c r="E183" s="15"/>
      <c r="F183" s="16"/>
      <c r="G183" s="16"/>
      <c r="H183" s="16"/>
      <c r="I183" s="16"/>
      <c r="K183" s="54"/>
      <c r="L183" s="54"/>
      <c r="M183" s="54"/>
      <c r="N183" s="54"/>
      <c r="O183" s="55"/>
      <c r="P183" s="55"/>
      <c r="Q183" s="55"/>
      <c r="R183" s="55"/>
    </row>
    <row r="184" spans="2:18" ht="13.9" customHeight="1" x14ac:dyDescent="0.25">
      <c r="B184" s="15"/>
      <c r="C184" s="37"/>
      <c r="D184" s="38" t="s">
        <v>149</v>
      </c>
      <c r="E184" s="39">
        <v>100</v>
      </c>
      <c r="F184" s="37">
        <v>9.3699999999999992</v>
      </c>
      <c r="G184" s="37">
        <v>8.73</v>
      </c>
      <c r="H184" s="37">
        <v>37.5</v>
      </c>
      <c r="I184" s="37">
        <v>265.27</v>
      </c>
      <c r="K184" s="54"/>
      <c r="L184" s="54"/>
      <c r="M184" s="54"/>
      <c r="N184" s="54"/>
      <c r="O184" s="55"/>
      <c r="P184" s="55"/>
      <c r="Q184" s="55"/>
      <c r="R184" s="55"/>
    </row>
    <row r="185" spans="2:18" ht="13.9" customHeight="1" x14ac:dyDescent="0.25">
      <c r="B185" s="15"/>
      <c r="C185" s="40">
        <v>377.03</v>
      </c>
      <c r="D185" s="38" t="s">
        <v>13</v>
      </c>
      <c r="E185" s="41">
        <v>200</v>
      </c>
      <c r="F185" s="40">
        <v>0.34</v>
      </c>
      <c r="G185" s="40">
        <v>0.08</v>
      </c>
      <c r="H185" s="40">
        <v>2.2999999999999998</v>
      </c>
      <c r="I185" s="40">
        <v>28.31</v>
      </c>
      <c r="K185" s="54"/>
      <c r="L185" s="54"/>
      <c r="M185" s="54"/>
      <c r="N185" s="54"/>
      <c r="O185" s="55"/>
      <c r="P185" s="55"/>
      <c r="Q185" s="55"/>
      <c r="R185" s="55"/>
    </row>
    <row r="186" spans="2:18" ht="13.9" customHeight="1" x14ac:dyDescent="0.25">
      <c r="B186" s="71" t="s">
        <v>26</v>
      </c>
      <c r="C186" s="71"/>
      <c r="D186" s="71"/>
      <c r="E186" s="17">
        <f>E173+E182+E184+E185</f>
        <v>1590</v>
      </c>
      <c r="F186" s="70">
        <f t="shared" ref="F186:I186" si="4">F173+F182+F184+F185</f>
        <v>56.550000000000004</v>
      </c>
      <c r="G186" s="70">
        <f t="shared" si="4"/>
        <v>60.650000000000006</v>
      </c>
      <c r="H186" s="70">
        <f t="shared" si="4"/>
        <v>213.18</v>
      </c>
      <c r="I186" s="70">
        <f t="shared" si="4"/>
        <v>1835.79</v>
      </c>
      <c r="K186" s="72"/>
      <c r="L186" s="72"/>
      <c r="M186" s="72"/>
      <c r="N186" s="56"/>
      <c r="O186" s="55"/>
      <c r="P186" s="55"/>
      <c r="Q186" s="55"/>
      <c r="R186" s="55"/>
    </row>
    <row r="187" spans="2:18" ht="100.5" customHeight="1" x14ac:dyDescent="0.25">
      <c r="B187" s="19"/>
      <c r="C187" s="29"/>
      <c r="D187" s="19"/>
      <c r="E187" s="19"/>
      <c r="F187" s="19"/>
      <c r="G187" s="19"/>
      <c r="H187" s="19"/>
      <c r="I187" s="19"/>
      <c r="K187" s="49"/>
      <c r="L187" s="58"/>
      <c r="M187" s="49"/>
      <c r="N187" s="49"/>
      <c r="O187" s="49"/>
      <c r="P187" s="49"/>
      <c r="Q187" s="49"/>
      <c r="R187" s="49"/>
    </row>
    <row r="188" spans="2:18" x14ac:dyDescent="0.25">
      <c r="B188" s="78"/>
      <c r="C188" s="78"/>
      <c r="D188" s="78"/>
      <c r="E188" s="79" t="s">
        <v>94</v>
      </c>
      <c r="F188" s="79"/>
      <c r="G188" s="79"/>
      <c r="H188" s="79" t="s">
        <v>120</v>
      </c>
      <c r="I188" s="79"/>
      <c r="K188" s="78"/>
      <c r="L188" s="78"/>
      <c r="M188" s="78"/>
      <c r="N188" s="73"/>
      <c r="O188" s="73"/>
      <c r="P188" s="73"/>
      <c r="Q188" s="73"/>
      <c r="R188" s="73"/>
    </row>
    <row r="189" spans="2:18" ht="15" customHeight="1" x14ac:dyDescent="0.25">
      <c r="B189" s="74" t="s">
        <v>3</v>
      </c>
      <c r="C189" s="75" t="s">
        <v>4</v>
      </c>
      <c r="D189" s="74" t="s">
        <v>5</v>
      </c>
      <c r="E189" s="74" t="s">
        <v>6</v>
      </c>
      <c r="F189" s="74" t="s">
        <v>7</v>
      </c>
      <c r="G189" s="74"/>
      <c r="H189" s="74"/>
      <c r="I189" s="74" t="s">
        <v>8</v>
      </c>
      <c r="K189" s="76"/>
      <c r="L189" s="77"/>
      <c r="M189" s="76"/>
      <c r="N189" s="76"/>
      <c r="O189" s="76"/>
      <c r="P189" s="76"/>
      <c r="Q189" s="76"/>
      <c r="R189" s="76"/>
    </row>
    <row r="190" spans="2:18" ht="27" x14ac:dyDescent="0.25">
      <c r="B190" s="74"/>
      <c r="C190" s="75"/>
      <c r="D190" s="74"/>
      <c r="E190" s="74"/>
      <c r="F190" s="8" t="s">
        <v>28</v>
      </c>
      <c r="G190" s="8" t="s">
        <v>29</v>
      </c>
      <c r="H190" s="8" t="s">
        <v>30</v>
      </c>
      <c r="I190" s="74"/>
      <c r="K190" s="76"/>
      <c r="L190" s="77"/>
      <c r="M190" s="76"/>
      <c r="N190" s="76"/>
      <c r="O190" s="45"/>
      <c r="P190" s="45"/>
      <c r="Q190" s="45"/>
      <c r="R190" s="76"/>
    </row>
    <row r="191" spans="2:18" x14ac:dyDescent="0.25">
      <c r="B191" s="9" t="s">
        <v>9</v>
      </c>
      <c r="C191" s="28"/>
      <c r="D191" s="11"/>
      <c r="E191" s="11"/>
      <c r="F191" s="11"/>
      <c r="G191" s="11"/>
      <c r="H191" s="11"/>
      <c r="I191" s="11"/>
      <c r="K191" s="6"/>
      <c r="L191" s="47"/>
      <c r="M191" s="48"/>
      <c r="N191" s="48"/>
      <c r="O191" s="48"/>
      <c r="P191" s="48"/>
      <c r="Q191" s="48"/>
      <c r="R191" s="48"/>
    </row>
    <row r="192" spans="2:18" ht="27" x14ac:dyDescent="0.25">
      <c r="B192" s="10"/>
      <c r="C192" s="26" t="s">
        <v>121</v>
      </c>
      <c r="D192" s="13" t="s">
        <v>138</v>
      </c>
      <c r="E192" s="13">
        <v>200</v>
      </c>
      <c r="F192" s="12">
        <v>23.05</v>
      </c>
      <c r="G192" s="12">
        <v>20.56</v>
      </c>
      <c r="H192" s="12">
        <v>21.2</v>
      </c>
      <c r="I192" s="12">
        <v>391.63</v>
      </c>
      <c r="K192" s="49"/>
      <c r="L192" s="50"/>
      <c r="M192" s="51"/>
      <c r="N192" s="51"/>
      <c r="O192" s="52"/>
      <c r="P192" s="52"/>
      <c r="Q192" s="52"/>
      <c r="R192" s="52"/>
    </row>
    <row r="193" spans="2:18" x14ac:dyDescent="0.25">
      <c r="B193" s="10"/>
      <c r="C193" s="26" t="s">
        <v>66</v>
      </c>
      <c r="D193" s="13" t="s">
        <v>67</v>
      </c>
      <c r="E193" s="13">
        <v>200</v>
      </c>
      <c r="F193" s="12">
        <v>0.28000000000000003</v>
      </c>
      <c r="G193" s="12">
        <v>7.0000000000000007E-2</v>
      </c>
      <c r="H193" s="12">
        <v>2.09</v>
      </c>
      <c r="I193" s="12">
        <v>25.93</v>
      </c>
      <c r="K193" s="49"/>
      <c r="L193" s="50"/>
      <c r="M193" s="51"/>
      <c r="N193" s="51"/>
      <c r="O193" s="52"/>
      <c r="P193" s="52"/>
      <c r="Q193" s="52"/>
      <c r="R193" s="52"/>
    </row>
    <row r="194" spans="2:18" ht="27" x14ac:dyDescent="0.25">
      <c r="B194" s="10"/>
      <c r="C194" s="26" t="s">
        <v>68</v>
      </c>
      <c r="D194" s="13" t="s">
        <v>69</v>
      </c>
      <c r="E194" s="13">
        <v>50</v>
      </c>
      <c r="F194" s="12">
        <v>6.21</v>
      </c>
      <c r="G194" s="12">
        <v>14.31</v>
      </c>
      <c r="H194" s="12">
        <v>9.92</v>
      </c>
      <c r="I194" s="12">
        <v>194.6</v>
      </c>
      <c r="K194" s="49"/>
      <c r="L194" s="50"/>
      <c r="M194" s="51"/>
      <c r="N194" s="51"/>
      <c r="O194" s="52"/>
      <c r="P194" s="52"/>
      <c r="Q194" s="52"/>
      <c r="R194" s="52"/>
    </row>
    <row r="195" spans="2:18" x14ac:dyDescent="0.25">
      <c r="B195" s="10"/>
      <c r="C195" s="26" t="s">
        <v>38</v>
      </c>
      <c r="D195" s="13" t="s">
        <v>14</v>
      </c>
      <c r="E195" s="13">
        <v>20</v>
      </c>
      <c r="F195" s="12">
        <v>1.52</v>
      </c>
      <c r="G195" s="12">
        <v>0.16</v>
      </c>
      <c r="H195" s="12">
        <v>9.84</v>
      </c>
      <c r="I195" s="12">
        <v>47</v>
      </c>
      <c r="K195" s="49"/>
      <c r="L195" s="50"/>
      <c r="M195" s="51"/>
      <c r="N195" s="51"/>
      <c r="O195" s="52"/>
      <c r="P195" s="52"/>
      <c r="Q195" s="52"/>
      <c r="R195" s="52"/>
    </row>
    <row r="196" spans="2:18" x14ac:dyDescent="0.25">
      <c r="B196" s="10"/>
      <c r="C196" s="26"/>
      <c r="D196" s="13" t="s">
        <v>122</v>
      </c>
      <c r="E196" s="13">
        <v>200</v>
      </c>
      <c r="F196" s="12">
        <v>3</v>
      </c>
      <c r="G196" s="12">
        <v>1</v>
      </c>
      <c r="H196" s="12">
        <v>42</v>
      </c>
      <c r="I196" s="12">
        <v>192</v>
      </c>
      <c r="K196" s="49"/>
      <c r="L196" s="50"/>
      <c r="M196" s="51"/>
      <c r="N196" s="51"/>
      <c r="O196" s="52"/>
      <c r="P196" s="52"/>
      <c r="Q196" s="52"/>
      <c r="R196" s="52"/>
    </row>
    <row r="197" spans="2:18" ht="13.9" customHeight="1" x14ac:dyDescent="0.25">
      <c r="B197" s="71" t="s">
        <v>16</v>
      </c>
      <c r="C197" s="71"/>
      <c r="D197" s="71"/>
      <c r="E197" s="15">
        <v>670</v>
      </c>
      <c r="F197" s="16">
        <v>34.06</v>
      </c>
      <c r="G197" s="16">
        <v>36.1</v>
      </c>
      <c r="H197" s="16">
        <v>85.05</v>
      </c>
      <c r="I197" s="16">
        <v>851.16</v>
      </c>
      <c r="K197" s="72"/>
      <c r="L197" s="72"/>
      <c r="M197" s="72"/>
      <c r="N197" s="54"/>
      <c r="O197" s="55"/>
      <c r="P197" s="55"/>
      <c r="Q197" s="55"/>
      <c r="R197" s="55"/>
    </row>
    <row r="198" spans="2:18" x14ac:dyDescent="0.25">
      <c r="B198" s="9" t="s">
        <v>17</v>
      </c>
      <c r="C198" s="28"/>
      <c r="D198" s="11"/>
      <c r="E198" s="11"/>
      <c r="F198" s="11"/>
      <c r="G198" s="11"/>
      <c r="H198" s="11"/>
      <c r="I198" s="11"/>
      <c r="K198" s="6"/>
      <c r="L198" s="47"/>
      <c r="M198" s="48"/>
      <c r="N198" s="48"/>
      <c r="O198" s="48"/>
      <c r="P198" s="48"/>
      <c r="Q198" s="48"/>
      <c r="R198" s="48"/>
    </row>
    <row r="199" spans="2:18" ht="40.5" x14ac:dyDescent="0.25">
      <c r="B199" s="10"/>
      <c r="C199" s="26" t="s">
        <v>123</v>
      </c>
      <c r="D199" s="13" t="s">
        <v>124</v>
      </c>
      <c r="E199" s="13">
        <v>60</v>
      </c>
      <c r="F199" s="12">
        <v>0.82</v>
      </c>
      <c r="G199" s="12">
        <v>3.06</v>
      </c>
      <c r="H199" s="12">
        <v>2.56</v>
      </c>
      <c r="I199" s="12">
        <v>41.8</v>
      </c>
      <c r="K199" s="49"/>
      <c r="L199" s="50"/>
      <c r="M199" s="51"/>
      <c r="N199" s="51"/>
      <c r="O199" s="52"/>
      <c r="P199" s="52"/>
      <c r="Q199" s="52"/>
      <c r="R199" s="52"/>
    </row>
    <row r="200" spans="2:18" ht="27" x14ac:dyDescent="0.25">
      <c r="B200" s="10"/>
      <c r="C200" s="26" t="s">
        <v>125</v>
      </c>
      <c r="D200" s="13" t="s">
        <v>126</v>
      </c>
      <c r="E200" s="13">
        <v>200</v>
      </c>
      <c r="F200" s="12">
        <v>4.3600000000000003</v>
      </c>
      <c r="G200" s="12">
        <v>5.87</v>
      </c>
      <c r="H200" s="12">
        <v>12.91</v>
      </c>
      <c r="I200" s="12">
        <v>123.86</v>
      </c>
      <c r="K200" s="49"/>
      <c r="L200" s="50"/>
      <c r="M200" s="51"/>
      <c r="N200" s="51"/>
      <c r="O200" s="52"/>
      <c r="P200" s="52"/>
      <c r="Q200" s="52"/>
      <c r="R200" s="52"/>
    </row>
    <row r="201" spans="2:18" ht="27" x14ac:dyDescent="0.25">
      <c r="B201" s="10"/>
      <c r="C201" s="26" t="s">
        <v>127</v>
      </c>
      <c r="D201" s="13" t="s">
        <v>128</v>
      </c>
      <c r="E201" s="13">
        <v>90</v>
      </c>
      <c r="F201" s="12">
        <v>11.43</v>
      </c>
      <c r="G201" s="12">
        <v>5.34</v>
      </c>
      <c r="H201" s="12">
        <v>13.18</v>
      </c>
      <c r="I201" s="12">
        <v>188.01</v>
      </c>
      <c r="K201" s="49"/>
      <c r="L201" s="50"/>
      <c r="M201" s="51"/>
      <c r="N201" s="51"/>
      <c r="O201" s="52"/>
      <c r="P201" s="52"/>
      <c r="Q201" s="52"/>
      <c r="R201" s="52"/>
    </row>
    <row r="202" spans="2:18" ht="27" x14ac:dyDescent="0.25">
      <c r="B202" s="10"/>
      <c r="C202" s="26" t="s">
        <v>32</v>
      </c>
      <c r="D202" s="13" t="s">
        <v>33</v>
      </c>
      <c r="E202" s="13">
        <v>150</v>
      </c>
      <c r="F202" s="12">
        <v>5.95</v>
      </c>
      <c r="G202" s="12">
        <v>5.68</v>
      </c>
      <c r="H202" s="12">
        <v>26.63</v>
      </c>
      <c r="I202" s="12">
        <v>183.76</v>
      </c>
      <c r="K202" s="49"/>
      <c r="L202" s="50"/>
      <c r="M202" s="51"/>
      <c r="N202" s="51"/>
      <c r="O202" s="52"/>
      <c r="P202" s="52"/>
      <c r="Q202" s="52"/>
      <c r="R202" s="52"/>
    </row>
    <row r="203" spans="2:18" x14ac:dyDescent="0.25">
      <c r="B203" s="10"/>
      <c r="C203" s="26">
        <v>388.04</v>
      </c>
      <c r="D203" s="13" t="s">
        <v>22</v>
      </c>
      <c r="E203" s="13">
        <v>200</v>
      </c>
      <c r="F203" s="12">
        <v>1</v>
      </c>
      <c r="G203" s="12">
        <v>0.2</v>
      </c>
      <c r="H203" s="12">
        <v>20.2</v>
      </c>
      <c r="I203" s="12">
        <v>46.53</v>
      </c>
      <c r="K203" s="49"/>
      <c r="L203" s="50"/>
      <c r="M203" s="51"/>
      <c r="N203" s="51"/>
      <c r="O203" s="52"/>
      <c r="P203" s="52"/>
      <c r="Q203" s="52"/>
      <c r="R203" s="52"/>
    </row>
    <row r="204" spans="2:18" x14ac:dyDescent="0.25">
      <c r="B204" s="10"/>
      <c r="C204" s="26" t="s">
        <v>38</v>
      </c>
      <c r="D204" s="13" t="s">
        <v>14</v>
      </c>
      <c r="E204" s="13">
        <v>20</v>
      </c>
      <c r="F204" s="12">
        <v>1.52</v>
      </c>
      <c r="G204" s="12">
        <v>0.16</v>
      </c>
      <c r="H204" s="12">
        <v>9.84</v>
      </c>
      <c r="I204" s="12">
        <v>47</v>
      </c>
      <c r="K204" s="49"/>
      <c r="L204" s="50"/>
      <c r="M204" s="51"/>
      <c r="N204" s="51"/>
      <c r="O204" s="52"/>
      <c r="P204" s="52"/>
      <c r="Q204" s="52"/>
      <c r="R204" s="52"/>
    </row>
    <row r="205" spans="2:18" x14ac:dyDescent="0.25">
      <c r="B205" s="10"/>
      <c r="C205" s="26" t="s">
        <v>62</v>
      </c>
      <c r="D205" s="13" t="s">
        <v>23</v>
      </c>
      <c r="E205" s="13">
        <v>30</v>
      </c>
      <c r="F205" s="12">
        <v>2.5499999999999998</v>
      </c>
      <c r="G205" s="12">
        <v>0.99</v>
      </c>
      <c r="H205" s="12">
        <v>14.49</v>
      </c>
      <c r="I205" s="12">
        <v>77.7</v>
      </c>
      <c r="K205" s="49"/>
      <c r="L205" s="50"/>
      <c r="M205" s="51"/>
      <c r="N205" s="51"/>
      <c r="O205" s="52"/>
      <c r="P205" s="52"/>
      <c r="Q205" s="52"/>
      <c r="R205" s="52"/>
    </row>
    <row r="206" spans="2:18" ht="13.9" customHeight="1" x14ac:dyDescent="0.25">
      <c r="B206" s="71" t="s">
        <v>25</v>
      </c>
      <c r="C206" s="71"/>
      <c r="D206" s="71"/>
      <c r="E206" s="15">
        <v>750</v>
      </c>
      <c r="F206" s="16">
        <v>26.63</v>
      </c>
      <c r="G206" s="16">
        <v>21.1</v>
      </c>
      <c r="H206" s="16">
        <v>83.52</v>
      </c>
      <c r="I206" s="16">
        <v>708.66</v>
      </c>
      <c r="K206" s="72"/>
      <c r="L206" s="72"/>
      <c r="M206" s="72"/>
      <c r="N206" s="54"/>
      <c r="O206" s="55"/>
      <c r="P206" s="55"/>
      <c r="Q206" s="55"/>
      <c r="R206" s="55"/>
    </row>
    <row r="207" spans="2:18" ht="13.9" customHeight="1" x14ac:dyDescent="0.25">
      <c r="B207" s="15" t="s">
        <v>139</v>
      </c>
      <c r="C207" s="15"/>
      <c r="D207" s="15"/>
      <c r="E207" s="15"/>
      <c r="F207" s="16"/>
      <c r="G207" s="16"/>
      <c r="H207" s="16"/>
      <c r="I207" s="16"/>
      <c r="K207" s="54"/>
      <c r="L207" s="54"/>
      <c r="M207" s="54"/>
      <c r="N207" s="54"/>
      <c r="O207" s="55"/>
      <c r="P207" s="55"/>
      <c r="Q207" s="55"/>
      <c r="R207" s="55"/>
    </row>
    <row r="208" spans="2:18" ht="13.9" customHeight="1" x14ac:dyDescent="0.25">
      <c r="B208" s="15"/>
      <c r="C208" s="34" t="s">
        <v>145</v>
      </c>
      <c r="D208" s="35" t="s">
        <v>144</v>
      </c>
      <c r="E208" s="35">
        <v>100</v>
      </c>
      <c r="F208" s="34">
        <v>4.8</v>
      </c>
      <c r="G208" s="34">
        <v>14.5</v>
      </c>
      <c r="H208" s="34">
        <v>45</v>
      </c>
      <c r="I208" s="34">
        <v>327.10000000000002</v>
      </c>
      <c r="K208" s="54"/>
      <c r="L208" s="54"/>
      <c r="M208" s="54"/>
      <c r="N208" s="54"/>
      <c r="O208" s="55"/>
      <c r="P208" s="55"/>
      <c r="Q208" s="55"/>
      <c r="R208" s="55"/>
    </row>
    <row r="209" spans="2:18" ht="13.9" customHeight="1" x14ac:dyDescent="0.25">
      <c r="B209" s="15"/>
      <c r="C209" s="36" t="s">
        <v>85</v>
      </c>
      <c r="D209" s="36" t="s">
        <v>86</v>
      </c>
      <c r="E209" s="36">
        <v>200</v>
      </c>
      <c r="F209" s="36">
        <v>4.87</v>
      </c>
      <c r="G209" s="36">
        <v>3.86</v>
      </c>
      <c r="H209" s="36">
        <v>11.51</v>
      </c>
      <c r="I209" s="36">
        <v>121.8</v>
      </c>
      <c r="K209" s="54"/>
      <c r="L209" s="54"/>
      <c r="M209" s="54"/>
      <c r="N209" s="54"/>
      <c r="O209" s="55"/>
      <c r="P209" s="55"/>
      <c r="Q209" s="55"/>
      <c r="R209" s="55"/>
    </row>
    <row r="210" spans="2:18" ht="13.9" customHeight="1" x14ac:dyDescent="0.25">
      <c r="B210" s="71" t="s">
        <v>26</v>
      </c>
      <c r="C210" s="71"/>
      <c r="D210" s="71"/>
      <c r="E210" s="17">
        <f>E197+E206+E208+E209</f>
        <v>1720</v>
      </c>
      <c r="F210" s="70">
        <f t="shared" ref="F210:I210" si="5">F197+F206+F208+F209</f>
        <v>70.36</v>
      </c>
      <c r="G210" s="70">
        <f t="shared" si="5"/>
        <v>75.56</v>
      </c>
      <c r="H210" s="70">
        <f t="shared" si="5"/>
        <v>225.07999999999998</v>
      </c>
      <c r="I210" s="70">
        <f t="shared" si="5"/>
        <v>2008.72</v>
      </c>
      <c r="K210" s="72"/>
      <c r="L210" s="72"/>
      <c r="M210" s="72"/>
      <c r="N210" s="56"/>
      <c r="O210" s="55"/>
      <c r="P210" s="55"/>
      <c r="Q210" s="55"/>
      <c r="R210" s="55"/>
    </row>
    <row r="211" spans="2:18" ht="101.25" customHeight="1" x14ac:dyDescent="0.25">
      <c r="B211" s="19"/>
      <c r="C211" s="29"/>
      <c r="D211" s="19"/>
      <c r="E211" s="19"/>
      <c r="F211" s="19"/>
      <c r="G211" s="19"/>
      <c r="H211" s="19"/>
      <c r="I211" s="19"/>
      <c r="K211" s="49"/>
      <c r="L211" s="58"/>
      <c r="M211" s="49"/>
      <c r="N211" s="49"/>
      <c r="O211" s="49"/>
      <c r="P211" s="49"/>
      <c r="Q211" s="49"/>
      <c r="R211" s="49"/>
    </row>
    <row r="212" spans="2:18" x14ac:dyDescent="0.25">
      <c r="B212" s="78"/>
      <c r="C212" s="78"/>
      <c r="D212" s="78"/>
      <c r="E212" s="79" t="s">
        <v>94</v>
      </c>
      <c r="F212" s="79"/>
      <c r="G212" s="79"/>
      <c r="H212" s="79" t="s">
        <v>129</v>
      </c>
      <c r="I212" s="79"/>
      <c r="K212" s="78"/>
      <c r="L212" s="78"/>
      <c r="M212" s="78"/>
      <c r="N212" s="73"/>
      <c r="O212" s="73"/>
      <c r="P212" s="73"/>
      <c r="Q212" s="73"/>
      <c r="R212" s="73"/>
    </row>
    <row r="213" spans="2:18" ht="15" customHeight="1" x14ac:dyDescent="0.25">
      <c r="B213" s="74" t="s">
        <v>3</v>
      </c>
      <c r="C213" s="75" t="s">
        <v>4</v>
      </c>
      <c r="D213" s="74" t="s">
        <v>5</v>
      </c>
      <c r="E213" s="74" t="s">
        <v>6</v>
      </c>
      <c r="F213" s="74" t="s">
        <v>7</v>
      </c>
      <c r="G213" s="74"/>
      <c r="H213" s="74"/>
      <c r="I213" s="74" t="s">
        <v>8</v>
      </c>
      <c r="K213" s="76"/>
      <c r="L213" s="77"/>
      <c r="M213" s="76"/>
      <c r="N213" s="76"/>
      <c r="O213" s="76"/>
      <c r="P213" s="76"/>
      <c r="Q213" s="76"/>
      <c r="R213" s="76"/>
    </row>
    <row r="214" spans="2:18" ht="27" x14ac:dyDescent="0.25">
      <c r="B214" s="74"/>
      <c r="C214" s="75"/>
      <c r="D214" s="74"/>
      <c r="E214" s="74"/>
      <c r="F214" s="8" t="s">
        <v>28</v>
      </c>
      <c r="G214" s="8" t="s">
        <v>29</v>
      </c>
      <c r="H214" s="8" t="s">
        <v>30</v>
      </c>
      <c r="I214" s="74"/>
      <c r="K214" s="76"/>
      <c r="L214" s="77"/>
      <c r="M214" s="76"/>
      <c r="N214" s="76"/>
      <c r="O214" s="45"/>
      <c r="P214" s="45"/>
      <c r="Q214" s="45"/>
      <c r="R214" s="76"/>
    </row>
    <row r="215" spans="2:18" x14ac:dyDescent="0.25">
      <c r="B215" s="9" t="s">
        <v>9</v>
      </c>
      <c r="C215" s="28"/>
      <c r="D215" s="11"/>
      <c r="E215" s="11"/>
      <c r="F215" s="11"/>
      <c r="G215" s="11"/>
      <c r="H215" s="11"/>
      <c r="I215" s="11"/>
      <c r="K215" s="6"/>
      <c r="L215" s="47"/>
      <c r="M215" s="48"/>
      <c r="N215" s="48"/>
      <c r="O215" s="48"/>
      <c r="P215" s="48"/>
      <c r="Q215" s="48"/>
      <c r="R215" s="48"/>
    </row>
    <row r="216" spans="2:18" x14ac:dyDescent="0.25">
      <c r="B216" s="10"/>
      <c r="C216" s="26">
        <v>210.06</v>
      </c>
      <c r="D216" s="13" t="s">
        <v>152</v>
      </c>
      <c r="E216" s="13">
        <v>200</v>
      </c>
      <c r="F216" s="12">
        <v>17.61</v>
      </c>
      <c r="G216" s="12">
        <v>25.7</v>
      </c>
      <c r="H216" s="12">
        <v>3.52</v>
      </c>
      <c r="I216" s="12">
        <v>367.37</v>
      </c>
      <c r="K216" s="49"/>
      <c r="L216" s="50"/>
      <c r="M216" s="51"/>
      <c r="N216" s="51"/>
      <c r="O216" s="52"/>
      <c r="P216" s="52"/>
      <c r="Q216" s="52"/>
      <c r="R216" s="52"/>
    </row>
    <row r="217" spans="2:18" ht="27" x14ac:dyDescent="0.25">
      <c r="B217" s="10"/>
      <c r="C217" s="26" t="s">
        <v>85</v>
      </c>
      <c r="D217" s="13" t="s">
        <v>86</v>
      </c>
      <c r="E217" s="13">
        <v>200</v>
      </c>
      <c r="F217" s="12">
        <v>4.87</v>
      </c>
      <c r="G217" s="12">
        <v>3.86</v>
      </c>
      <c r="H217" s="12">
        <v>11.51</v>
      </c>
      <c r="I217" s="12">
        <v>121.8</v>
      </c>
      <c r="K217" s="49"/>
      <c r="L217" s="50"/>
      <c r="M217" s="51"/>
      <c r="N217" s="51"/>
      <c r="O217" s="52"/>
      <c r="P217" s="52"/>
      <c r="Q217" s="52"/>
      <c r="R217" s="52"/>
    </row>
    <row r="218" spans="2:18" x14ac:dyDescent="0.25">
      <c r="B218" s="10"/>
      <c r="C218" s="26" t="s">
        <v>38</v>
      </c>
      <c r="D218" s="13" t="s">
        <v>14</v>
      </c>
      <c r="E218" s="13">
        <v>20</v>
      </c>
      <c r="F218" s="12">
        <v>1.52</v>
      </c>
      <c r="G218" s="12">
        <v>0.16</v>
      </c>
      <c r="H218" s="12">
        <v>9.84</v>
      </c>
      <c r="I218" s="12">
        <v>47</v>
      </c>
      <c r="K218" s="49"/>
      <c r="L218" s="50"/>
      <c r="M218" s="51"/>
      <c r="N218" s="51"/>
      <c r="O218" s="52"/>
      <c r="P218" s="52"/>
      <c r="Q218" s="52"/>
      <c r="R218" s="52"/>
    </row>
    <row r="219" spans="2:18" x14ac:dyDescent="0.25">
      <c r="B219" s="10"/>
      <c r="C219" s="26" t="s">
        <v>53</v>
      </c>
      <c r="D219" s="13" t="s">
        <v>54</v>
      </c>
      <c r="E219" s="13">
        <v>200</v>
      </c>
      <c r="F219" s="12">
        <v>10</v>
      </c>
      <c r="G219" s="12">
        <v>5</v>
      </c>
      <c r="H219" s="12">
        <v>28.6</v>
      </c>
      <c r="I219" s="12">
        <v>180</v>
      </c>
      <c r="K219" s="49"/>
      <c r="L219" s="50"/>
      <c r="M219" s="51"/>
      <c r="N219" s="51"/>
      <c r="O219" s="52"/>
      <c r="P219" s="52"/>
      <c r="Q219" s="52"/>
      <c r="R219" s="52"/>
    </row>
    <row r="220" spans="2:18" ht="13.9" customHeight="1" x14ac:dyDescent="0.25">
      <c r="B220" s="71" t="s">
        <v>16</v>
      </c>
      <c r="C220" s="71"/>
      <c r="D220" s="71"/>
      <c r="E220" s="15">
        <v>660</v>
      </c>
      <c r="F220" s="16">
        <v>35.85</v>
      </c>
      <c r="G220" s="16">
        <v>23.78</v>
      </c>
      <c r="H220" s="16">
        <v>90.5</v>
      </c>
      <c r="I220" s="16">
        <v>831.89</v>
      </c>
      <c r="K220" s="72"/>
      <c r="L220" s="72"/>
      <c r="M220" s="72"/>
      <c r="N220" s="54"/>
      <c r="O220" s="55"/>
      <c r="P220" s="55"/>
      <c r="Q220" s="55"/>
      <c r="R220" s="55"/>
    </row>
    <row r="221" spans="2:18" x14ac:dyDescent="0.25">
      <c r="B221" s="9" t="s">
        <v>17</v>
      </c>
      <c r="C221" s="28"/>
      <c r="D221" s="11"/>
      <c r="E221" s="11"/>
      <c r="F221" s="11"/>
      <c r="G221" s="11"/>
      <c r="H221" s="11"/>
      <c r="I221" s="11"/>
      <c r="K221" s="6"/>
      <c r="L221" s="47"/>
      <c r="M221" s="48"/>
      <c r="N221" s="48"/>
      <c r="O221" s="48"/>
      <c r="P221" s="48"/>
      <c r="Q221" s="48"/>
      <c r="R221" s="48"/>
    </row>
    <row r="222" spans="2:18" x14ac:dyDescent="0.25">
      <c r="B222" s="10"/>
      <c r="C222" s="26" t="s">
        <v>87</v>
      </c>
      <c r="D222" s="13" t="s">
        <v>88</v>
      </c>
      <c r="E222" s="13">
        <v>60</v>
      </c>
      <c r="F222" s="12">
        <v>0.86</v>
      </c>
      <c r="G222" s="12">
        <v>5.0999999999999996</v>
      </c>
      <c r="H222" s="12">
        <v>3.94</v>
      </c>
      <c r="I222" s="12">
        <v>68.34</v>
      </c>
      <c r="K222" s="49"/>
      <c r="L222" s="50"/>
      <c r="M222" s="51"/>
      <c r="N222" s="51"/>
      <c r="O222" s="52"/>
      <c r="P222" s="52"/>
      <c r="Q222" s="52"/>
      <c r="R222" s="52"/>
    </row>
    <row r="223" spans="2:18" ht="27" x14ac:dyDescent="0.25">
      <c r="B223" s="10"/>
      <c r="C223" s="26" t="s">
        <v>130</v>
      </c>
      <c r="D223" s="13" t="s">
        <v>131</v>
      </c>
      <c r="E223" s="13">
        <v>210</v>
      </c>
      <c r="F223" s="12">
        <v>4.12</v>
      </c>
      <c r="G223" s="12">
        <v>12.07</v>
      </c>
      <c r="H223" s="12">
        <v>6.71</v>
      </c>
      <c r="I223" s="12">
        <v>155.41</v>
      </c>
      <c r="K223" s="49"/>
      <c r="L223" s="50"/>
      <c r="M223" s="51"/>
      <c r="N223" s="51"/>
      <c r="O223" s="52"/>
      <c r="P223" s="52"/>
      <c r="Q223" s="52"/>
      <c r="R223" s="52"/>
    </row>
    <row r="224" spans="2:18" ht="40.5" x14ac:dyDescent="0.25">
      <c r="B224" s="10"/>
      <c r="C224" s="26" t="s">
        <v>132</v>
      </c>
      <c r="D224" s="13" t="s">
        <v>133</v>
      </c>
      <c r="E224" s="13">
        <v>200</v>
      </c>
      <c r="F224" s="12">
        <v>14.98</v>
      </c>
      <c r="G224" s="12">
        <v>17.28</v>
      </c>
      <c r="H224" s="12">
        <v>22.5</v>
      </c>
      <c r="I224" s="12">
        <v>311.05</v>
      </c>
      <c r="K224" s="49"/>
      <c r="L224" s="50"/>
      <c r="M224" s="51"/>
      <c r="N224" s="51"/>
      <c r="O224" s="52"/>
      <c r="P224" s="52"/>
      <c r="Q224" s="52"/>
      <c r="R224" s="52"/>
    </row>
    <row r="225" spans="2:18" x14ac:dyDescent="0.25">
      <c r="B225" s="10"/>
      <c r="C225" s="26" t="s">
        <v>61</v>
      </c>
      <c r="D225" s="13" t="s">
        <v>22</v>
      </c>
      <c r="E225" s="13">
        <v>200</v>
      </c>
      <c r="F225" s="12">
        <v>1</v>
      </c>
      <c r="G225" s="12">
        <v>0.2</v>
      </c>
      <c r="H225" s="12">
        <v>20.2</v>
      </c>
      <c r="I225" s="12">
        <v>58</v>
      </c>
      <c r="K225" s="49"/>
      <c r="L225" s="50"/>
      <c r="M225" s="51"/>
      <c r="N225" s="51"/>
      <c r="O225" s="52"/>
      <c r="P225" s="52"/>
      <c r="Q225" s="52"/>
      <c r="R225" s="52"/>
    </row>
    <row r="226" spans="2:18" x14ac:dyDescent="0.25">
      <c r="B226" s="10"/>
      <c r="C226" s="26" t="s">
        <v>38</v>
      </c>
      <c r="D226" s="13" t="s">
        <v>14</v>
      </c>
      <c r="E226" s="13">
        <v>20</v>
      </c>
      <c r="F226" s="12">
        <v>1.52</v>
      </c>
      <c r="G226" s="12">
        <v>0.16</v>
      </c>
      <c r="H226" s="12">
        <v>9.84</v>
      </c>
      <c r="I226" s="12">
        <v>47</v>
      </c>
      <c r="K226" s="49"/>
      <c r="L226" s="50"/>
      <c r="M226" s="51"/>
      <c r="N226" s="51"/>
      <c r="O226" s="52"/>
      <c r="P226" s="52"/>
      <c r="Q226" s="52"/>
      <c r="R226" s="52"/>
    </row>
    <row r="227" spans="2:18" x14ac:dyDescent="0.25">
      <c r="B227" s="10"/>
      <c r="C227" s="26" t="s">
        <v>62</v>
      </c>
      <c r="D227" s="13" t="s">
        <v>23</v>
      </c>
      <c r="E227" s="13">
        <v>30</v>
      </c>
      <c r="F227" s="12">
        <v>2.5499999999999998</v>
      </c>
      <c r="G227" s="12">
        <v>0.99</v>
      </c>
      <c r="H227" s="12">
        <v>14.49</v>
      </c>
      <c r="I227" s="12">
        <v>77.7</v>
      </c>
      <c r="K227" s="49"/>
      <c r="L227" s="50"/>
      <c r="M227" s="51"/>
      <c r="N227" s="51"/>
      <c r="O227" s="52"/>
      <c r="P227" s="52"/>
      <c r="Q227" s="52"/>
      <c r="R227" s="52"/>
    </row>
    <row r="228" spans="2:18" ht="13.9" customHeight="1" x14ac:dyDescent="0.25">
      <c r="B228" s="71" t="s">
        <v>25</v>
      </c>
      <c r="C228" s="71"/>
      <c r="D228" s="71"/>
      <c r="E228" s="15">
        <v>720</v>
      </c>
      <c r="F228" s="16">
        <v>25.03</v>
      </c>
      <c r="G228" s="16">
        <v>35.799999999999997</v>
      </c>
      <c r="H228" s="16">
        <v>77.680000000000007</v>
      </c>
      <c r="I228" s="16">
        <v>717.5</v>
      </c>
      <c r="K228" s="72"/>
      <c r="L228" s="72"/>
      <c r="M228" s="72"/>
      <c r="N228" s="54"/>
      <c r="O228" s="55"/>
      <c r="P228" s="55"/>
      <c r="Q228" s="55"/>
      <c r="R228" s="55"/>
    </row>
    <row r="229" spans="2:18" ht="13.9" customHeight="1" x14ac:dyDescent="0.25">
      <c r="B229" s="15" t="s">
        <v>139</v>
      </c>
      <c r="C229" s="15"/>
      <c r="D229" s="15"/>
      <c r="E229" s="15"/>
      <c r="F229" s="16"/>
      <c r="G229" s="16"/>
      <c r="H229" s="16"/>
      <c r="I229" s="16"/>
      <c r="K229" s="54"/>
      <c r="L229" s="54"/>
      <c r="M229" s="54"/>
      <c r="N229" s="54"/>
      <c r="O229" s="55"/>
      <c r="P229" s="55"/>
      <c r="Q229" s="55"/>
      <c r="R229" s="55"/>
    </row>
    <row r="230" spans="2:18" ht="23.25" customHeight="1" x14ac:dyDescent="0.25">
      <c r="B230" s="15"/>
      <c r="C230" s="37" t="s">
        <v>147</v>
      </c>
      <c r="D230" s="39" t="s">
        <v>150</v>
      </c>
      <c r="E230" s="39">
        <v>100</v>
      </c>
      <c r="F230" s="37">
        <v>7.6</v>
      </c>
      <c r="G230" s="37">
        <v>6.1</v>
      </c>
      <c r="H230" s="37">
        <v>56.4</v>
      </c>
      <c r="I230" s="37">
        <v>311</v>
      </c>
      <c r="K230" s="54"/>
      <c r="L230" s="54"/>
      <c r="M230" s="54"/>
      <c r="N230" s="54"/>
      <c r="O230" s="55"/>
      <c r="P230" s="55"/>
      <c r="Q230" s="55"/>
      <c r="R230" s="55"/>
    </row>
    <row r="231" spans="2:18" ht="13.9" customHeight="1" x14ac:dyDescent="0.25">
      <c r="B231" s="15"/>
      <c r="C231" s="42" t="s">
        <v>36</v>
      </c>
      <c r="D231" s="38" t="s">
        <v>37</v>
      </c>
      <c r="E231" s="43">
        <v>200</v>
      </c>
      <c r="F231" s="43">
        <v>4.08</v>
      </c>
      <c r="G231" s="43">
        <v>3.54</v>
      </c>
      <c r="H231" s="43">
        <v>17.57</v>
      </c>
      <c r="I231" s="43">
        <v>118.6</v>
      </c>
      <c r="K231" s="54"/>
      <c r="L231" s="54"/>
      <c r="M231" s="54"/>
      <c r="N231" s="54"/>
      <c r="O231" s="55"/>
      <c r="P231" s="55"/>
      <c r="Q231" s="55"/>
      <c r="R231" s="55"/>
    </row>
    <row r="232" spans="2:18" ht="13.9" customHeight="1" x14ac:dyDescent="0.25">
      <c r="B232" s="71" t="s">
        <v>26</v>
      </c>
      <c r="C232" s="71"/>
      <c r="D232" s="71"/>
      <c r="E232" s="17">
        <f>E220+E228+E230+E231</f>
        <v>1680</v>
      </c>
      <c r="F232" s="70">
        <f t="shared" ref="F232:I232" si="6">F220+F228+F230+F231</f>
        <v>72.56</v>
      </c>
      <c r="G232" s="70">
        <f t="shared" si="6"/>
        <v>69.22</v>
      </c>
      <c r="H232" s="70">
        <f t="shared" si="6"/>
        <v>242.15</v>
      </c>
      <c r="I232" s="70">
        <f t="shared" si="6"/>
        <v>1978.9899999999998</v>
      </c>
      <c r="K232" s="72"/>
      <c r="L232" s="72"/>
      <c r="M232" s="72"/>
      <c r="N232" s="56"/>
      <c r="O232" s="55"/>
      <c r="P232" s="55"/>
      <c r="Q232" s="55"/>
      <c r="R232" s="55"/>
    </row>
  </sheetData>
  <mergeCells count="222">
    <mergeCell ref="B1:I1"/>
    <mergeCell ref="K1:R1"/>
    <mergeCell ref="B2:D2"/>
    <mergeCell ref="E2:G2"/>
    <mergeCell ref="H2:I2"/>
    <mergeCell ref="K2:M2"/>
    <mergeCell ref="N2:O2"/>
    <mergeCell ref="P2:Q2"/>
    <mergeCell ref="F3:H3"/>
    <mergeCell ref="O3:Q3"/>
    <mergeCell ref="B10:D10"/>
    <mergeCell ref="K10:M10"/>
    <mergeCell ref="B19:D19"/>
    <mergeCell ref="K19:M19"/>
    <mergeCell ref="B23:D23"/>
    <mergeCell ref="K23:M23"/>
    <mergeCell ref="B25:D25"/>
    <mergeCell ref="E25:G25"/>
    <mergeCell ref="H25:I25"/>
    <mergeCell ref="K25:M25"/>
    <mergeCell ref="N25:O25"/>
    <mergeCell ref="P25:Q25"/>
    <mergeCell ref="B26:B27"/>
    <mergeCell ref="C26:C27"/>
    <mergeCell ref="D26:D27"/>
    <mergeCell ref="E26:E27"/>
    <mergeCell ref="F26:H26"/>
    <mergeCell ref="I26:I27"/>
    <mergeCell ref="K26:K27"/>
    <mergeCell ref="L26:L27"/>
    <mergeCell ref="M26:M27"/>
    <mergeCell ref="N26:N27"/>
    <mergeCell ref="O26:Q26"/>
    <mergeCell ref="R26:R27"/>
    <mergeCell ref="B34:D34"/>
    <mergeCell ref="K34:M34"/>
    <mergeCell ref="B43:D43"/>
    <mergeCell ref="K43:M43"/>
    <mergeCell ref="B47:D47"/>
    <mergeCell ref="K47:M47"/>
    <mergeCell ref="B49:D49"/>
    <mergeCell ref="E49:G49"/>
    <mergeCell ref="H49:I49"/>
    <mergeCell ref="K49:M49"/>
    <mergeCell ref="N49:O49"/>
    <mergeCell ref="P49:Q49"/>
    <mergeCell ref="F50:H50"/>
    <mergeCell ref="O50:Q50"/>
    <mergeCell ref="B56:D56"/>
    <mergeCell ref="K56:M56"/>
    <mergeCell ref="B64:D64"/>
    <mergeCell ref="K64:M64"/>
    <mergeCell ref="B68:D68"/>
    <mergeCell ref="K68:M68"/>
    <mergeCell ref="B70:D70"/>
    <mergeCell ref="E70:G70"/>
    <mergeCell ref="H70:I70"/>
    <mergeCell ref="K70:M70"/>
    <mergeCell ref="N70:O70"/>
    <mergeCell ref="P70:Q70"/>
    <mergeCell ref="N71:N72"/>
    <mergeCell ref="O71:Q71"/>
    <mergeCell ref="R71:R72"/>
    <mergeCell ref="B79:D79"/>
    <mergeCell ref="K79:M79"/>
    <mergeCell ref="B88:D88"/>
    <mergeCell ref="K88:M88"/>
    <mergeCell ref="B92:D92"/>
    <mergeCell ref="K92:M92"/>
    <mergeCell ref="B71:B72"/>
    <mergeCell ref="C71:C72"/>
    <mergeCell ref="D71:D72"/>
    <mergeCell ref="E71:E72"/>
    <mergeCell ref="F71:H71"/>
    <mergeCell ref="I71:I72"/>
    <mergeCell ref="K71:K72"/>
    <mergeCell ref="L71:L72"/>
    <mergeCell ref="M71:M72"/>
    <mergeCell ref="B94:D94"/>
    <mergeCell ref="E94:G94"/>
    <mergeCell ref="H94:I94"/>
    <mergeCell ref="K94:M94"/>
    <mergeCell ref="N94:O94"/>
    <mergeCell ref="P94:Q94"/>
    <mergeCell ref="B95:B96"/>
    <mergeCell ref="C95:C96"/>
    <mergeCell ref="D95:D96"/>
    <mergeCell ref="E95:E96"/>
    <mergeCell ref="F95:H95"/>
    <mergeCell ref="I95:I96"/>
    <mergeCell ref="K95:K96"/>
    <mergeCell ref="L95:L96"/>
    <mergeCell ref="M95:M96"/>
    <mergeCell ref="N95:N96"/>
    <mergeCell ref="O95:Q95"/>
    <mergeCell ref="R95:R96"/>
    <mergeCell ref="B103:D103"/>
    <mergeCell ref="K103:M103"/>
    <mergeCell ref="B111:D111"/>
    <mergeCell ref="K111:M111"/>
    <mergeCell ref="B115:D115"/>
    <mergeCell ref="K115:M115"/>
    <mergeCell ref="B117:D117"/>
    <mergeCell ref="E117:G117"/>
    <mergeCell ref="H117:I117"/>
    <mergeCell ref="K117:M117"/>
    <mergeCell ref="N117:P117"/>
    <mergeCell ref="Q117:R117"/>
    <mergeCell ref="N118:N119"/>
    <mergeCell ref="O118:Q118"/>
    <mergeCell ref="R118:R119"/>
    <mergeCell ref="B126:D126"/>
    <mergeCell ref="K126:M126"/>
    <mergeCell ref="B135:D135"/>
    <mergeCell ref="K135:M135"/>
    <mergeCell ref="B139:D139"/>
    <mergeCell ref="K139:M139"/>
    <mergeCell ref="B118:B119"/>
    <mergeCell ref="C118:C119"/>
    <mergeCell ref="D118:D119"/>
    <mergeCell ref="E118:E119"/>
    <mergeCell ref="F118:H118"/>
    <mergeCell ref="I118:I119"/>
    <mergeCell ref="K118:K119"/>
    <mergeCell ref="L118:L119"/>
    <mergeCell ref="M118:M119"/>
    <mergeCell ref="B141:D141"/>
    <mergeCell ref="E141:G141"/>
    <mergeCell ref="H141:I141"/>
    <mergeCell ref="K141:M141"/>
    <mergeCell ref="N141:P141"/>
    <mergeCell ref="Q141:R141"/>
    <mergeCell ref="B142:B143"/>
    <mergeCell ref="C142:C143"/>
    <mergeCell ref="D142:D143"/>
    <mergeCell ref="E142:E143"/>
    <mergeCell ref="F142:H142"/>
    <mergeCell ref="I142:I143"/>
    <mergeCell ref="K142:K143"/>
    <mergeCell ref="L142:L143"/>
    <mergeCell ref="M142:M143"/>
    <mergeCell ref="N142:N143"/>
    <mergeCell ref="O142:Q142"/>
    <mergeCell ref="R142:R143"/>
    <mergeCell ref="B150:D150"/>
    <mergeCell ref="K150:M150"/>
    <mergeCell ref="B158:D158"/>
    <mergeCell ref="K158:M158"/>
    <mergeCell ref="B162:D162"/>
    <mergeCell ref="K162:M162"/>
    <mergeCell ref="B164:D164"/>
    <mergeCell ref="E164:G164"/>
    <mergeCell ref="H164:I164"/>
    <mergeCell ref="K164:M164"/>
    <mergeCell ref="N164:P164"/>
    <mergeCell ref="Q164:R164"/>
    <mergeCell ref="B165:B166"/>
    <mergeCell ref="C165:C166"/>
    <mergeCell ref="D165:D166"/>
    <mergeCell ref="E165:E166"/>
    <mergeCell ref="F165:H165"/>
    <mergeCell ref="I165:I166"/>
    <mergeCell ref="K165:K166"/>
    <mergeCell ref="L165:L166"/>
    <mergeCell ref="M165:M166"/>
    <mergeCell ref="N165:N166"/>
    <mergeCell ref="O165:Q165"/>
    <mergeCell ref="R165:R166"/>
    <mergeCell ref="B173:D173"/>
    <mergeCell ref="K173:M173"/>
    <mergeCell ref="B182:D182"/>
    <mergeCell ref="K182:M182"/>
    <mergeCell ref="B186:D186"/>
    <mergeCell ref="K186:M186"/>
    <mergeCell ref="B188:D188"/>
    <mergeCell ref="E188:G188"/>
    <mergeCell ref="H188:I188"/>
    <mergeCell ref="K188:M188"/>
    <mergeCell ref="N188:P188"/>
    <mergeCell ref="Q188:R188"/>
    <mergeCell ref="B189:B190"/>
    <mergeCell ref="C189:C190"/>
    <mergeCell ref="D189:D190"/>
    <mergeCell ref="E189:E190"/>
    <mergeCell ref="F189:H189"/>
    <mergeCell ref="I189:I190"/>
    <mergeCell ref="K189:K190"/>
    <mergeCell ref="L189:L190"/>
    <mergeCell ref="M189:M190"/>
    <mergeCell ref="N189:N190"/>
    <mergeCell ref="O189:Q189"/>
    <mergeCell ref="R189:R190"/>
    <mergeCell ref="B197:D197"/>
    <mergeCell ref="K197:M197"/>
    <mergeCell ref="B206:D206"/>
    <mergeCell ref="K206:M206"/>
    <mergeCell ref="B210:D210"/>
    <mergeCell ref="K210:M210"/>
    <mergeCell ref="B212:D212"/>
    <mergeCell ref="E212:G212"/>
    <mergeCell ref="H212:I212"/>
    <mergeCell ref="K212:M212"/>
    <mergeCell ref="B220:D220"/>
    <mergeCell ref="K220:M220"/>
    <mergeCell ref="B228:D228"/>
    <mergeCell ref="K228:M228"/>
    <mergeCell ref="B232:D232"/>
    <mergeCell ref="K232:M232"/>
    <mergeCell ref="N212:P212"/>
    <mergeCell ref="Q212:R212"/>
    <mergeCell ref="B213:B214"/>
    <mergeCell ref="C213:C214"/>
    <mergeCell ref="D213:D214"/>
    <mergeCell ref="E213:E214"/>
    <mergeCell ref="F213:H213"/>
    <mergeCell ref="I213:I214"/>
    <mergeCell ref="K213:K214"/>
    <mergeCell ref="L213:L214"/>
    <mergeCell ref="M213:M214"/>
    <mergeCell ref="N213:N214"/>
    <mergeCell ref="O213:Q213"/>
    <mergeCell ref="R213:R214"/>
  </mergeCells>
  <pageMargins left="0.25" right="0.25" top="0.75" bottom="0.75" header="0.3" footer="0.3"/>
  <pageSetup paperSize="9" firstPageNumber="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Id="1" sqref="N59:Q59 A1"/>
    </sheetView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Id="1" sqref="N59:Q59 A1"/>
    </sheetView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revision>1</cp:revision>
  <cp:lastPrinted>2024-09-16T15:18:42Z</cp:lastPrinted>
  <dcterms:created xsi:type="dcterms:W3CDTF">2006-09-16T00:00:00Z</dcterms:created>
  <dcterms:modified xsi:type="dcterms:W3CDTF">2024-11-01T19:05:39Z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