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2" i="1"/>
  <c r="K22"/>
  <c r="E22" l="1"/>
  <c r="G18" l="1"/>
  <c r="K18"/>
  <c r="K10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<sst xmlns="http://schemas.openxmlformats.org/spreadsheetml/2006/main" count="63" uniqueCount="57">
  <si>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</si>
  <si>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</si>
  <si>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</si>
  <si>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</si>
  <si>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</si>
  <si>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</si>
  <si>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</si>
  <si>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</si>
  <si>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</si>
  <si>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</si>
  <si>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</si>
  <si>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</si>
  <si>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</si>
  <si>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</si>
  <si>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</si>
  <si>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</si>
  <si>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</si>
  <si>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</si>
  <si>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</si>
  <si>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</si>
  <si>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</si>
  <si>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</si>
  <si>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</si>
  <si>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</si>
  <si>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</si>
  <si>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</si>
  <si>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</si>
  <si>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</si>
  <si>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</si>
  <si>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</si>
  <si>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</si>
  <si>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22</t>
  </si>
  <si>
    <t>гарнир</t>
  </si>
  <si>
    <t>376,02</t>
  </si>
  <si>
    <t>Чай с сахаром 200 (1/20)</t>
  </si>
  <si>
    <t>96,1</t>
  </si>
  <si>
    <t>Рассольник Ленинградский со свининой, сметаной 260</t>
  </si>
  <si>
    <t>1 541</t>
  </si>
  <si>
    <t>Пюре картофельное с молоком и маслом сливочным 150</t>
  </si>
  <si>
    <t>348,01</t>
  </si>
  <si>
    <t>Компот из изюма витаминизированный 200</t>
  </si>
  <si>
    <t>5,02</t>
  </si>
  <si>
    <t>Хлеб ржаной 60</t>
  </si>
  <si>
    <t>175,01</t>
  </si>
  <si>
    <t>Каша пшенная на молоке с маслом сливочным 250</t>
  </si>
  <si>
    <t>44,03</t>
  </si>
  <si>
    <t>Салат из б\к капусты и помидоров 60</t>
  </si>
  <si>
    <t>229,02</t>
  </si>
  <si>
    <t>Рыба тушеная с овощами и томатом 100</t>
  </si>
  <si>
    <t>1</t>
  </si>
  <si>
    <t>Бутерброд с маслом 35</t>
  </si>
  <si>
    <t>17</t>
  </si>
  <si>
    <t>Йогурт порционно 200</t>
  </si>
  <si>
    <t>кисломолочный продукт</t>
  </si>
  <si>
    <t>Пирог с черничной начинкой</t>
  </si>
  <si>
    <t>388,04</t>
  </si>
  <si>
    <t>Сок фруктовый 200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</si>
</sst>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2" fontId="4" fillId="0" borderId="1" xfId="2" applyNumberFormat="1" applyFont="1" applyBorder="1" applyAlignment="1">
      <alignment horizontal="left" wrapText="1"/>
    </xf>
    <xf numFmtId="0" fontId="7" fillId="4" borderId="1" xfId="2" applyNumberFormat="1" applyFont="1" applyFill="1" applyBorder="1" applyAlignment="1">
      <alignment horizontal="center" vertical="top"/>
    </xf>
    <xf numFmtId="0" fontId="8" fillId="4" borderId="1" xfId="2" applyNumberFormat="1" applyFont="1" applyFill="1" applyBorder="1" applyAlignment="1">
      <alignment vertical="top" wrapText="1"/>
    </xf>
    <xf numFmtId="0" fontId="7" fillId="4" borderId="1" xfId="2" applyNumberFormat="1" applyFont="1" applyFill="1" applyBorder="1" applyAlignment="1">
      <alignment horizontal="center" vertical="center" wrapText="1"/>
    </xf>
    <xf numFmtId="0" fontId="7" fillId="4" borderId="1" xfId="2" applyNumberFormat="1" applyFont="1" applyFill="1" applyBorder="1" applyAlignment="1">
      <alignment horizontal="center" vertical="center"/>
    </xf>
    <xf numFmtId="0" fontId="7" fillId="4" borderId="19" xfId="2" applyNumberFormat="1" applyFont="1" applyFill="1" applyBorder="1" applyAlignment="1">
      <alignment horizontal="center" vertical="center"/>
    </xf>
    <xf numFmtId="0" fontId="4" fillId="0" borderId="1" xfId="2" applyNumberFormat="1" applyFont="1" applyBorder="1" applyAlignment="1">
      <alignment horizontal="left" vertical="top" wrapText="1"/>
    </xf>
    <xf numFmtId="0" fontId="7" fillId="0" borderId="1" xfId="3" applyNumberFormat="1" applyFont="1" applyBorder="1" applyAlignment="1">
      <alignment horizontal="center" vertical="top"/>
    </xf>
    <xf numFmtId="0" fontId="9" fillId="0" borderId="12" xfId="3" applyNumberFormat="1" applyFont="1" applyBorder="1" applyAlignment="1">
      <alignment vertical="top" wrapText="1"/>
    </xf>
    <xf numFmtId="0" fontId="9" fillId="0" borderId="1" xfId="3" applyNumberFormat="1" applyFont="1" applyBorder="1" applyAlignment="1">
      <alignment horizontal="left" vertical="top"/>
    </xf>
    <xf numFmtId="0" fontId="9" fillId="0" borderId="1" xfId="3" applyNumberFormat="1" applyFont="1" applyBorder="1" applyAlignment="1">
      <alignment horizontal="left" vertical="top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1" xfId="4" applyNumberFormat="1" applyFont="1" applyBorder="1" applyAlignment="1">
      <alignment horizontal="left" vertical="top"/>
    </xf>
    <xf numFmtId="0" fontId="8" fillId="0" borderId="1" xfId="4" applyNumberFormat="1" applyFont="1" applyBorder="1" applyAlignment="1">
      <alignment vertical="top" wrapText="1"/>
    </xf>
    <xf numFmtId="0" fontId="8" fillId="0" borderId="1" xfId="4" applyNumberFormat="1" applyFont="1" applyBorder="1" applyAlignment="1">
      <alignment horizontal="left" vertical="top" wrapText="1"/>
    </xf>
    <xf numFmtId="0" fontId="8" fillId="0" borderId="1" xfId="4" applyNumberFormat="1" applyFont="1" applyBorder="1" applyAlignment="1">
      <alignment horizontal="left" vertical="top"/>
    </xf>
    <xf numFmtId="0" fontId="8" fillId="0" borderId="19" xfId="4" applyNumberFormat="1" applyFont="1" applyBorder="1" applyAlignment="1">
      <alignment horizontal="left" vertical="top"/>
    </xf>
    <xf numFmtId="0" fontId="7" fillId="4" borderId="1" xfId="4" applyNumberFormat="1" applyFont="1" applyFill="1" applyBorder="1" applyAlignment="1">
      <alignment horizontal="left" vertical="top"/>
    </xf>
    <xf numFmtId="0" fontId="8" fillId="4" borderId="1" xfId="4" applyNumberFormat="1" applyFont="1" applyFill="1" applyBorder="1" applyAlignment="1">
      <alignment vertical="top" wrapText="1"/>
    </xf>
    <xf numFmtId="0" fontId="8" fillId="4" borderId="1" xfId="4" applyNumberFormat="1" applyFont="1" applyFill="1" applyBorder="1" applyAlignment="1">
      <alignment horizontal="left" vertical="top" wrapText="1"/>
    </xf>
    <xf numFmtId="2" fontId="8" fillId="4" borderId="1" xfId="4" applyNumberFormat="1" applyFont="1" applyFill="1" applyBorder="1" applyAlignment="1">
      <alignment horizontal="left" vertical="top"/>
    </xf>
    <xf numFmtId="2" fontId="8" fillId="4" borderId="19" xfId="4" applyNumberFormat="1" applyFont="1" applyFill="1" applyBorder="1" applyAlignment="1">
      <alignment horizontal="left" vertical="top"/>
    </xf>
    <xf numFmtId="0" fontId="6" fillId="4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center" vertical="center"/>
    </xf>
  </cellXfs>
  <cellStyles count="5">
    <cellStyle name="Excel Built-in Normal" xfId="1"/>
    <cellStyle name="Обычный" xfId="0" builtinId="0"/>
    <cellStyle name="Обычный_Лист1" xfId="2"/>
    <cellStyle name="Обычный_Лист2" xfId="3"/>
    <cellStyle name="Обычный_Меню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H8" sqref="H8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3" t="s">
        <v>21</v>
      </c>
      <c r="C1" s="44"/>
      <c r="D1" s="45"/>
      <c r="E1" t="s">
        <v>12</v>
      </c>
      <c r="F1" s="9"/>
      <c r="I1" t="s">
        <v>16</v>
      </c>
      <c r="K1" s="8">
        <v>45981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50" t="s">
        <v>43</v>
      </c>
      <c r="D4" s="51" t="s">
        <v>44</v>
      </c>
      <c r="E4" s="52">
        <v>250</v>
      </c>
      <c r="F4" s="17"/>
      <c r="G4" s="54">
        <v>266.58</v>
      </c>
      <c r="H4" s="53">
        <v>8.98</v>
      </c>
      <c r="I4" s="53">
        <v>9.1999999999999993</v>
      </c>
      <c r="J4" s="53">
        <v>33.89</v>
      </c>
      <c r="K4" s="28"/>
    </row>
    <row r="5" spans="1:11" ht="15" customHeight="1">
      <c r="A5" s="2"/>
      <c r="B5" s="19" t="s">
        <v>32</v>
      </c>
      <c r="C5" s="50" t="s">
        <v>33</v>
      </c>
      <c r="D5" s="51" t="s">
        <v>34</v>
      </c>
      <c r="E5" s="52">
        <v>200</v>
      </c>
      <c r="F5" s="30"/>
      <c r="G5" s="54">
        <v>25.32</v>
      </c>
      <c r="H5" s="53">
        <v>0.2</v>
      </c>
      <c r="I5" s="53">
        <v>0.05</v>
      </c>
      <c r="J5" s="53">
        <v>2.0699999999999998</v>
      </c>
      <c r="K5" s="28"/>
    </row>
    <row r="6" spans="1:11" ht="25.5" customHeight="1">
      <c r="A6" s="2"/>
      <c r="B6" s="26"/>
      <c r="C6" s="50" t="s">
        <v>49</v>
      </c>
      <c r="D6" s="51" t="s">
        <v>50</v>
      </c>
      <c r="E6" s="52">
        <v>35</v>
      </c>
      <c r="F6" s="17"/>
      <c r="G6" s="54">
        <v>159.19999999999999</v>
      </c>
      <c r="H6" s="53">
        <v>1.6</v>
      </c>
      <c r="I6" s="53">
        <v>12.54</v>
      </c>
      <c r="J6" s="53">
        <v>9.9600000000000009</v>
      </c>
      <c r="K6" s="28"/>
    </row>
    <row r="7" spans="1:11" ht="24" customHeight="1">
      <c r="A7" s="2"/>
      <c r="B7" s="26" t="s">
        <v>13</v>
      </c>
      <c r="C7" s="50" t="s">
        <v>31</v>
      </c>
      <c r="D7" s="51" t="s">
        <v>30</v>
      </c>
      <c r="E7" s="52">
        <v>20</v>
      </c>
      <c r="F7" s="17"/>
      <c r="G7" s="54">
        <v>47</v>
      </c>
      <c r="H7" s="53">
        <v>1.52</v>
      </c>
      <c r="I7" s="53">
        <v>0.16</v>
      </c>
      <c r="J7" s="53">
        <v>9.84</v>
      </c>
      <c r="K7" s="28"/>
    </row>
    <row r="8" spans="1:11" ht="49.5" customHeight="1">
      <c r="A8" s="2"/>
      <c r="B8" s="27" t="s">
        <v>53</v>
      </c>
      <c r="C8" s="50" t="s">
        <v>51</v>
      </c>
      <c r="D8" s="51" t="s">
        <v>52</v>
      </c>
      <c r="E8" s="52">
        <v>200</v>
      </c>
      <c r="F8" s="17"/>
      <c r="G8" s="54">
        <v>180</v>
      </c>
      <c r="H8" s="53">
        <v>10</v>
      </c>
      <c r="I8" s="53">
        <v>5</v>
      </c>
      <c r="J8" s="53">
        <v>28.6</v>
      </c>
      <c r="K8" s="28"/>
    </row>
    <row r="9" spans="1:11" ht="14.25" customHeight="1">
      <c r="A9" s="2"/>
      <c r="B9" s="13"/>
      <c r="C9" s="33"/>
      <c r="D9" s="34"/>
      <c r="E9" s="35"/>
      <c r="F9" s="17"/>
      <c r="G9" s="37"/>
      <c r="H9" s="36"/>
      <c r="I9" s="36"/>
      <c r="J9" s="36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705</v>
      </c>
      <c r="F10" s="23">
        <f t="shared" si="0"/>
        <v>0</v>
      </c>
      <c r="G10" s="23">
        <f t="shared" si="0"/>
        <v>678.09999999999991</v>
      </c>
      <c r="H10" s="23">
        <f t="shared" si="0"/>
        <v>22.299999999999997</v>
      </c>
      <c r="I10" s="23">
        <f t="shared" si="0"/>
        <v>26.95</v>
      </c>
      <c r="J10" s="23">
        <f t="shared" si="0"/>
        <v>84.360000000000014</v>
      </c>
      <c r="K10" s="23">
        <f t="shared" si="0"/>
        <v>0</v>
      </c>
    </row>
    <row r="11" spans="1:11" ht="30" customHeight="1">
      <c r="A11" s="2" t="s">
        <v>11</v>
      </c>
      <c r="B11" s="19" t="s">
        <v>25</v>
      </c>
      <c r="C11" s="50" t="s">
        <v>45</v>
      </c>
      <c r="D11" s="51" t="s">
        <v>46</v>
      </c>
      <c r="E11" s="52">
        <v>60</v>
      </c>
      <c r="F11" s="30"/>
      <c r="G11" s="54">
        <v>43.01</v>
      </c>
      <c r="H11" s="53">
        <v>0.9</v>
      </c>
      <c r="I11" s="53">
        <v>3.08</v>
      </c>
      <c r="J11" s="53">
        <v>2.6</v>
      </c>
      <c r="K11" s="28"/>
    </row>
    <row r="12" spans="1:11" ht="31.5" customHeight="1">
      <c r="A12" s="2"/>
      <c r="B12" s="20" t="s">
        <v>26</v>
      </c>
      <c r="C12" s="50" t="s">
        <v>35</v>
      </c>
      <c r="D12" s="51" t="s">
        <v>36</v>
      </c>
      <c r="E12" s="52">
        <v>260</v>
      </c>
      <c r="F12" s="17"/>
      <c r="G12" s="54">
        <v>232.54</v>
      </c>
      <c r="H12" s="53">
        <v>4.96</v>
      </c>
      <c r="I12" s="53">
        <v>15.04</v>
      </c>
      <c r="J12" s="53">
        <v>17.670000000000002</v>
      </c>
      <c r="K12" s="28"/>
    </row>
    <row r="13" spans="1:11">
      <c r="A13" s="2"/>
      <c r="B13" s="20" t="s">
        <v>27</v>
      </c>
      <c r="C13" s="50" t="s">
        <v>47</v>
      </c>
      <c r="D13" s="51" t="s">
        <v>48</v>
      </c>
      <c r="E13" s="52">
        <v>100</v>
      </c>
      <c r="F13" s="17"/>
      <c r="G13" s="54">
        <v>108.82</v>
      </c>
      <c r="H13" s="53">
        <v>6.89</v>
      </c>
      <c r="I13" s="53">
        <v>3.8</v>
      </c>
      <c r="J13" s="53">
        <v>3.42</v>
      </c>
      <c r="K13" s="28"/>
    </row>
    <row r="14" spans="1:11" ht="25.5">
      <c r="A14" s="2"/>
      <c r="B14" s="20" t="s">
        <v>32</v>
      </c>
      <c r="C14" s="50" t="s">
        <v>37</v>
      </c>
      <c r="D14" s="51" t="s">
        <v>38</v>
      </c>
      <c r="E14" s="52">
        <v>150</v>
      </c>
      <c r="F14" s="17"/>
      <c r="G14" s="54">
        <v>150.69999999999999</v>
      </c>
      <c r="H14" s="53">
        <v>3.13</v>
      </c>
      <c r="I14" s="53">
        <v>4.99</v>
      </c>
      <c r="J14" s="53">
        <v>12.54</v>
      </c>
      <c r="K14" s="28"/>
    </row>
    <row r="15" spans="1:11">
      <c r="A15" s="2"/>
      <c r="B15" s="20" t="s">
        <v>23</v>
      </c>
      <c r="C15" s="50" t="s">
        <v>39</v>
      </c>
      <c r="D15" s="51" t="s">
        <v>40</v>
      </c>
      <c r="E15" s="52">
        <v>200</v>
      </c>
      <c r="F15" s="30"/>
      <c r="G15" s="54">
        <v>88.09</v>
      </c>
      <c r="H15" s="53">
        <v>0.55000000000000004</v>
      </c>
      <c r="I15" s="53">
        <v>0.12</v>
      </c>
      <c r="J15" s="53">
        <v>17.61</v>
      </c>
      <c r="K15" s="28"/>
    </row>
    <row r="16" spans="1:11">
      <c r="A16" s="2"/>
      <c r="B16" s="20" t="s">
        <v>28</v>
      </c>
      <c r="C16" s="50" t="s">
        <v>31</v>
      </c>
      <c r="D16" s="51" t="s">
        <v>30</v>
      </c>
      <c r="E16" s="52">
        <v>20</v>
      </c>
      <c r="F16" s="17"/>
      <c r="G16" s="54">
        <v>47</v>
      </c>
      <c r="H16" s="53">
        <v>1.52</v>
      </c>
      <c r="I16" s="53">
        <v>0.16</v>
      </c>
      <c r="J16" s="53">
        <v>9.84</v>
      </c>
      <c r="K16" s="28"/>
    </row>
    <row r="17" spans="1:11">
      <c r="A17" s="2"/>
      <c r="B17" s="29" t="s">
        <v>29</v>
      </c>
      <c r="C17" s="55" t="s">
        <v>41</v>
      </c>
      <c r="D17" s="56" t="s">
        <v>42</v>
      </c>
      <c r="E17" s="57">
        <v>60</v>
      </c>
      <c r="F17" s="32"/>
      <c r="G17" s="59">
        <v>155.4</v>
      </c>
      <c r="H17" s="58">
        <v>8.6</v>
      </c>
      <c r="I17" s="58">
        <v>1.98</v>
      </c>
      <c r="J17" s="58">
        <v>36.979999999999997</v>
      </c>
      <c r="K17" s="28"/>
    </row>
    <row r="18" spans="1:11">
      <c r="A18" s="48"/>
      <c r="B18" s="10"/>
      <c r="C18" s="21"/>
      <c r="D18" s="22" t="s">
        <v>18</v>
      </c>
      <c r="E18" s="24">
        <f t="shared" ref="E18:I18" si="1">SUM(E11:E17)</f>
        <v>850</v>
      </c>
      <c r="F18" s="23">
        <f t="shared" si="1"/>
        <v>0</v>
      </c>
      <c r="G18" s="23">
        <f>SUM(G11:G17)</f>
        <v>825.56</v>
      </c>
      <c r="H18" s="23">
        <f t="shared" si="1"/>
        <v>26.549999999999997</v>
      </c>
      <c r="I18" s="23">
        <f t="shared" si="1"/>
        <v>29.169999999999998</v>
      </c>
      <c r="J18" s="23">
        <f t="shared" ref="J18" si="2">SUM(J11:J17)</f>
        <v>100.66</v>
      </c>
      <c r="K18" s="23">
        <f>SUM(K11:K17)</f>
        <v>0</v>
      </c>
    </row>
    <row r="19" spans="1:11" ht="15.75" thickBot="1">
      <c r="A19" s="49"/>
      <c r="B19" s="14"/>
      <c r="C19" s="21"/>
      <c r="D19" s="22" t="s">
        <v>19</v>
      </c>
      <c r="E19" s="23">
        <f t="shared" ref="E19:K19" si="3">SUM(E10+E18)</f>
        <v>1555</v>
      </c>
      <c r="F19" s="23">
        <f t="shared" si="3"/>
        <v>0</v>
      </c>
      <c r="G19" s="23">
        <f t="shared" si="3"/>
        <v>1503.6599999999999</v>
      </c>
      <c r="H19" s="23">
        <f t="shared" si="3"/>
        <v>48.849999999999994</v>
      </c>
      <c r="I19" s="23">
        <f t="shared" si="3"/>
        <v>56.12</v>
      </c>
      <c r="J19" s="23">
        <f t="shared" ref="J19" si="4">SUM(J10+J18)</f>
        <v>185.02</v>
      </c>
      <c r="K19" s="23">
        <f t="shared" si="3"/>
        <v>0</v>
      </c>
    </row>
    <row r="20" spans="1:11" ht="28.5" customHeight="1">
      <c r="A20" s="46" t="s">
        <v>17</v>
      </c>
      <c r="B20" s="60" t="s">
        <v>24</v>
      </c>
      <c r="C20" s="18">
        <v>521.03</v>
      </c>
      <c r="D20" s="38" t="s">
        <v>54</v>
      </c>
      <c r="E20" s="38">
        <v>100</v>
      </c>
      <c r="F20" s="17"/>
      <c r="G20" s="61">
        <v>311</v>
      </c>
      <c r="H20" s="61">
        <v>7.6</v>
      </c>
      <c r="I20" s="61">
        <v>6.1</v>
      </c>
      <c r="J20" s="61">
        <v>56.4</v>
      </c>
      <c r="K20" s="18"/>
    </row>
    <row r="21" spans="1:11" ht="16.5">
      <c r="A21" s="47"/>
      <c r="B21" s="31" t="s">
        <v>23</v>
      </c>
      <c r="C21" s="39" t="s">
        <v>55</v>
      </c>
      <c r="D21" s="40" t="s">
        <v>56</v>
      </c>
      <c r="E21" s="42">
        <v>200</v>
      </c>
      <c r="F21" s="30"/>
      <c r="G21" s="41">
        <v>58</v>
      </c>
      <c r="H21" s="41">
        <v>1</v>
      </c>
      <c r="I21" s="41">
        <v>0.2</v>
      </c>
      <c r="J21" s="41">
        <v>20.2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369</v>
      </c>
      <c r="H22" s="23">
        <f t="shared" si="5"/>
        <v>8.6</v>
      </c>
      <c r="I22" s="23">
        <f t="shared" si="5"/>
        <v>6.3</v>
      </c>
      <c r="J22" s="23">
        <f t="shared" ref="J22" si="6">SUM(J20:J21)</f>
        <v>76.599999999999994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1855</v>
      </c>
      <c r="F23" s="23">
        <f t="shared" si="7"/>
        <v>0</v>
      </c>
      <c r="G23" s="23">
        <f t="shared" si="7"/>
        <v>1872.6599999999999</v>
      </c>
      <c r="H23" s="23">
        <f t="shared" si="7"/>
        <v>57.449999999999996</v>
      </c>
      <c r="I23" s="23">
        <f t="shared" si="7"/>
        <v>62.419999999999995</v>
      </c>
      <c r="J23" s="23">
        <f t="shared" ref="J23" si="8">SUM(J10+J18+J22)</f>
        <v>261.62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2025-09-19T09:54:57Z</cp:lastPrinted>
  <dcterms:created xsi:type="dcterms:W3CDTF">2015-06-05T18:19:34Z</dcterms:created>
  <dcterms:modified xsi:type="dcterms:W3CDTF">2025-11-19T10:20:52Z</dcterms:modified>
</cp:coreProperties>
</file>